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480" yWindow="120" windowWidth="15135" windowHeight="11955" activeTab="2"/>
  </bookViews>
  <sheets>
    <sheet name="Choix" sheetId="1" r:id="rId1"/>
    <sheet name="Gamme de fabrication" sheetId="2" r:id="rId2"/>
    <sheet name="Abaque H et L" sheetId="4" r:id="rId3"/>
    <sheet name="Valeurs" sheetId="6" r:id="rId4"/>
    <sheet name="Gamme à compléter" sheetId="10" r:id="rId5"/>
  </sheets>
  <calcPr calcId="125725" concurrentCalc="0"/>
</workbook>
</file>

<file path=xl/calcChain.xml><?xml version="1.0" encoding="utf-8"?>
<calcChain xmlns="http://schemas.openxmlformats.org/spreadsheetml/2006/main">
  <c r="P16" i="4"/>
  <c r="P10"/>
  <c r="P11"/>
  <c r="P12"/>
  <c r="P13"/>
  <c r="P14"/>
  <c r="P15"/>
  <c r="P9"/>
  <c r="O10"/>
  <c r="O11"/>
  <c r="O12"/>
  <c r="O13"/>
  <c r="O14"/>
  <c r="O15"/>
  <c r="O16"/>
  <c r="O9"/>
  <c r="N11"/>
  <c r="N12"/>
  <c r="N13"/>
  <c r="N14"/>
  <c r="N15"/>
  <c r="N16"/>
  <c r="N10"/>
  <c r="N9"/>
  <c r="M12"/>
  <c r="M13"/>
  <c r="M14"/>
  <c r="M15"/>
  <c r="M16"/>
  <c r="M11"/>
  <c r="M10"/>
  <c r="M9"/>
  <c r="W14" i="1"/>
  <c r="G56" i="2"/>
  <c r="W13" i="1"/>
  <c r="G55" i="2"/>
  <c r="U14" i="1"/>
  <c r="K12" i="2"/>
  <c r="I29"/>
  <c r="U13" i="1"/>
  <c r="J12" i="2"/>
  <c r="H29"/>
  <c r="L46"/>
  <c r="K46"/>
  <c r="Y14" i="1"/>
  <c r="Y13"/>
  <c r="H14"/>
  <c r="I14"/>
  <c r="I13"/>
  <c r="H13"/>
  <c r="R16" i="4"/>
  <c r="T16"/>
  <c r="Q16"/>
  <c r="S16"/>
  <c r="L16"/>
  <c r="K16"/>
  <c r="J16"/>
  <c r="I16"/>
  <c r="R15"/>
  <c r="T15"/>
  <c r="Q15"/>
  <c r="S15"/>
  <c r="L15"/>
  <c r="K15"/>
  <c r="J15"/>
  <c r="I15"/>
  <c r="R14"/>
  <c r="T14"/>
  <c r="Q14"/>
  <c r="S14"/>
  <c r="L14"/>
  <c r="K14"/>
  <c r="J14"/>
  <c r="I14"/>
  <c r="R13"/>
  <c r="T13"/>
  <c r="Q13"/>
  <c r="S13"/>
  <c r="L13"/>
  <c r="K13"/>
  <c r="J13"/>
  <c r="I13"/>
  <c r="R12"/>
  <c r="T12"/>
  <c r="Q12"/>
  <c r="S12"/>
  <c r="L12"/>
  <c r="K12"/>
  <c r="J12"/>
  <c r="I12"/>
  <c r="R11"/>
  <c r="T11"/>
  <c r="Q11"/>
  <c r="S11"/>
  <c r="L11"/>
  <c r="K11"/>
  <c r="J11"/>
  <c r="I11"/>
  <c r="R10"/>
  <c r="T10"/>
  <c r="Q10"/>
  <c r="S10"/>
  <c r="L10"/>
  <c r="K10"/>
  <c r="J10"/>
  <c r="I10"/>
  <c r="R9"/>
  <c r="T9"/>
  <c r="Q9"/>
  <c r="S9"/>
  <c r="L9"/>
  <c r="K9"/>
  <c r="J9"/>
  <c r="I9"/>
  <c r="Q14" i="1"/>
  <c r="Q13"/>
  <c r="P14"/>
  <c r="P13"/>
  <c r="O14"/>
  <c r="O13"/>
  <c r="N14"/>
  <c r="N13"/>
</calcChain>
</file>

<file path=xl/sharedStrings.xml><?xml version="1.0" encoding="utf-8"?>
<sst xmlns="http://schemas.openxmlformats.org/spreadsheetml/2006/main" count="173" uniqueCount="63">
  <si>
    <t>Rou 01</t>
  </si>
  <si>
    <t>Rou 02</t>
  </si>
  <si>
    <t>Rou 03</t>
  </si>
  <si>
    <t>Rou 04</t>
  </si>
  <si>
    <t>Rou 05</t>
  </si>
  <si>
    <t>Rou 06</t>
  </si>
  <si>
    <t>Rou 07</t>
  </si>
  <si>
    <t>Rou 08</t>
  </si>
  <si>
    <t>Roues</t>
  </si>
  <si>
    <t>Diamètre</t>
  </si>
  <si>
    <t>Largeur</t>
  </si>
  <si>
    <t>Surlongueur</t>
  </si>
  <si>
    <t>Type 1</t>
  </si>
  <si>
    <t>Type 2</t>
  </si>
  <si>
    <t>Type 3</t>
  </si>
  <si>
    <t>Type 4</t>
  </si>
  <si>
    <t>A</t>
  </si>
  <si>
    <t>Châssis au dessus des roues</t>
  </si>
  <si>
    <t>Valeur de L</t>
  </si>
  <si>
    <t>Valeur de H</t>
  </si>
  <si>
    <t>Châssis entre les roues</t>
  </si>
  <si>
    <t>Hauteur de la chape / au sol</t>
  </si>
  <si>
    <t>N°</t>
  </si>
  <si>
    <t>Désignation</t>
  </si>
  <si>
    <t>Machine utilsée</t>
  </si>
  <si>
    <t>Vue 3D</t>
  </si>
  <si>
    <t>Schéma/Croquis/Dessin</t>
  </si>
  <si>
    <t>Cisaillage</t>
  </si>
  <si>
    <t>Perçage</t>
  </si>
  <si>
    <t>Pliage</t>
  </si>
  <si>
    <t>Cisaille</t>
  </si>
  <si>
    <t>Perceuse</t>
  </si>
  <si>
    <t>Thermoplieuse</t>
  </si>
  <si>
    <t>Roue avant</t>
  </si>
  <si>
    <t>Train</t>
  </si>
  <si>
    <t>Avant</t>
  </si>
  <si>
    <t>Arrière</t>
  </si>
  <si>
    <t>Trains</t>
  </si>
  <si>
    <t>Châssis</t>
  </si>
  <si>
    <t>Percer 5 trous</t>
  </si>
  <si>
    <t>Plier les 2 côtés</t>
  </si>
  <si>
    <t>Type</t>
  </si>
  <si>
    <t>Type de train (fixation roues arrières)</t>
  </si>
  <si>
    <t>Type de train (fixation roues avants)</t>
  </si>
  <si>
    <t>Référence</t>
  </si>
  <si>
    <t>Dessus/Dessous</t>
  </si>
  <si>
    <t>Hauteur</t>
  </si>
  <si>
    <t>Découper 1</t>
  </si>
  <si>
    <t>plaque</t>
  </si>
  <si>
    <t>Tracer la position</t>
  </si>
  <si>
    <t>des perçages</t>
  </si>
  <si>
    <t>des plis</t>
  </si>
  <si>
    <t>Dimensions des chapes</t>
  </si>
  <si>
    <t>GAMME DE FABRICATION</t>
  </si>
  <si>
    <r>
      <rPr>
        <b/>
        <i/>
        <sz val="10"/>
        <color theme="1"/>
        <rFont val="Arial"/>
        <family val="2"/>
      </rPr>
      <t>Remarque</t>
    </r>
    <r>
      <rPr>
        <i/>
        <sz val="10"/>
        <color theme="1"/>
        <rFont val="Arial"/>
        <family val="2"/>
      </rPr>
      <t xml:space="preserve"> : Si les dimensions de droite sont différentes, alors le véhicule est incliné …</t>
    </r>
  </si>
  <si>
    <t>Dimensions chape avant</t>
  </si>
  <si>
    <t>Dimensions chape arrière</t>
  </si>
  <si>
    <t xml:space="preserve">  Position
du châssis</t>
  </si>
  <si>
    <t>au dessus des roues</t>
  </si>
  <si>
    <t>entre les roues</t>
  </si>
  <si>
    <t>Au dessus des roues</t>
  </si>
  <si>
    <t>Entre les roues</t>
  </si>
  <si>
    <t>GAMME DE FABRICATION AUTOMATIQUE</t>
  </si>
</sst>
</file>

<file path=xl/styles.xml><?xml version="1.0" encoding="utf-8"?>
<styleSheet xmlns="http://schemas.openxmlformats.org/spreadsheetml/2006/main">
  <fonts count="13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i/>
      <sz val="12"/>
      <color theme="1"/>
      <name val="Arial"/>
      <family val="2"/>
    </font>
    <font>
      <sz val="8"/>
      <color theme="1"/>
      <name val="Arial"/>
      <family val="2"/>
    </font>
    <font>
      <i/>
      <sz val="10"/>
      <color theme="1"/>
      <name val="Arial"/>
      <family val="2"/>
    </font>
    <font>
      <sz val="16"/>
      <color theme="1"/>
      <name val="Arial"/>
      <family val="2"/>
    </font>
    <font>
      <b/>
      <sz val="26"/>
      <color theme="1"/>
      <name val="Arial"/>
      <family val="2"/>
    </font>
    <font>
      <b/>
      <i/>
      <sz val="10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7C8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0" fillId="8" borderId="15" xfId="0" applyFill="1" applyBorder="1"/>
    <xf numFmtId="0" fontId="1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0" fillId="10" borderId="15" xfId="0" applyFill="1" applyBorder="1"/>
    <xf numFmtId="0" fontId="8" fillId="0" borderId="0" xfId="0" applyFont="1" applyAlignment="1">
      <alignment horizontal="center" vertical="center"/>
    </xf>
    <xf numFmtId="0" fontId="3" fillId="8" borderId="15" xfId="0" applyFont="1" applyFill="1" applyBorder="1" applyAlignment="1">
      <alignment horizontal="center" vertical="center"/>
    </xf>
    <xf numFmtId="0" fontId="3" fillId="10" borderId="15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6" fillId="10" borderId="1" xfId="0" applyFont="1" applyFill="1" applyBorder="1" applyAlignment="1">
      <alignment horizontal="center" vertical="center"/>
    </xf>
    <xf numFmtId="0" fontId="0" fillId="11" borderId="0" xfId="0" applyFill="1"/>
    <xf numFmtId="0" fontId="0" fillId="11" borderId="15" xfId="0" applyFill="1" applyBorder="1"/>
    <xf numFmtId="0" fontId="3" fillId="11" borderId="24" xfId="0" applyFont="1" applyFill="1" applyBorder="1" applyAlignment="1">
      <alignment horizontal="center" vertical="center"/>
    </xf>
    <xf numFmtId="0" fontId="3" fillId="11" borderId="25" xfId="0" applyFont="1" applyFill="1" applyBorder="1" applyAlignment="1">
      <alignment horizontal="center" vertical="center"/>
    </xf>
    <xf numFmtId="0" fontId="0" fillId="11" borderId="28" xfId="0" applyFill="1" applyBorder="1"/>
    <xf numFmtId="0" fontId="0" fillId="11" borderId="12" xfId="0" applyFill="1" applyBorder="1"/>
    <xf numFmtId="0" fontId="0" fillId="11" borderId="3" xfId="0" applyFill="1" applyBorder="1"/>
    <xf numFmtId="0" fontId="0" fillId="11" borderId="29" xfId="0" applyFill="1" applyBorder="1"/>
    <xf numFmtId="0" fontId="3" fillId="11" borderId="30" xfId="0" applyFont="1" applyFill="1" applyBorder="1" applyAlignment="1">
      <alignment horizontal="center" vertical="center"/>
    </xf>
    <xf numFmtId="0" fontId="3" fillId="11" borderId="14" xfId="0" applyFont="1" applyFill="1" applyBorder="1" applyAlignment="1">
      <alignment horizontal="center" vertical="center"/>
    </xf>
    <xf numFmtId="0" fontId="0" fillId="11" borderId="14" xfId="0" applyFill="1" applyBorder="1"/>
    <xf numFmtId="0" fontId="0" fillId="11" borderId="0" xfId="0" applyFill="1" applyBorder="1"/>
    <xf numFmtId="0" fontId="3" fillId="11" borderId="15" xfId="0" applyFont="1" applyFill="1" applyBorder="1" applyAlignment="1">
      <alignment horizontal="center" vertical="center"/>
    </xf>
    <xf numFmtId="0" fontId="0" fillId="11" borderId="20" xfId="0" applyFill="1" applyBorder="1"/>
    <xf numFmtId="0" fontId="3" fillId="11" borderId="30" xfId="0" applyFont="1" applyFill="1" applyBorder="1"/>
    <xf numFmtId="0" fontId="7" fillId="11" borderId="14" xfId="0" applyFont="1" applyFill="1" applyBorder="1" applyAlignment="1">
      <alignment horizontal="center" vertical="center"/>
    </xf>
    <xf numFmtId="0" fontId="1" fillId="11" borderId="28" xfId="0" applyFont="1" applyFill="1" applyBorder="1"/>
    <xf numFmtId="0" fontId="1" fillId="11" borderId="12" xfId="0" applyFont="1" applyFill="1" applyBorder="1"/>
    <xf numFmtId="0" fontId="0" fillId="11" borderId="4" xfId="0" applyFill="1" applyBorder="1"/>
    <xf numFmtId="0" fontId="0" fillId="11" borderId="6" xfId="0" applyFill="1" applyBorder="1"/>
    <xf numFmtId="0" fontId="3" fillId="11" borderId="31" xfId="0" applyFont="1" applyFill="1" applyBorder="1"/>
    <xf numFmtId="0" fontId="3" fillId="11" borderId="13" xfId="0" applyFont="1" applyFill="1" applyBorder="1" applyAlignment="1">
      <alignment horizontal="center" vertical="center"/>
    </xf>
    <xf numFmtId="0" fontId="0" fillId="11" borderId="9" xfId="0" applyFill="1" applyBorder="1"/>
    <xf numFmtId="0" fontId="0" fillId="11" borderId="8" xfId="0" applyFill="1" applyBorder="1"/>
    <xf numFmtId="0" fontId="0" fillId="11" borderId="32" xfId="0" applyFill="1" applyBorder="1"/>
    <xf numFmtId="0" fontId="1" fillId="11" borderId="30" xfId="0" applyFont="1" applyFill="1" applyBorder="1"/>
    <xf numFmtId="0" fontId="1" fillId="11" borderId="14" xfId="0" applyFont="1" applyFill="1" applyBorder="1"/>
    <xf numFmtId="0" fontId="1" fillId="11" borderId="33" xfId="0" applyFont="1" applyFill="1" applyBorder="1"/>
    <xf numFmtId="0" fontId="1" fillId="11" borderId="34" xfId="0" applyFont="1" applyFill="1" applyBorder="1"/>
    <xf numFmtId="0" fontId="0" fillId="11" borderId="34" xfId="0" applyFill="1" applyBorder="1"/>
    <xf numFmtId="0" fontId="0" fillId="11" borderId="22" xfId="0" applyFill="1" applyBorder="1"/>
    <xf numFmtId="0" fontId="0" fillId="11" borderId="23" xfId="0" applyFill="1" applyBorder="1"/>
    <xf numFmtId="0" fontId="0" fillId="11" borderId="0" xfId="0" applyFill="1" applyAlignment="1">
      <alignment horizontal="center" vertical="center"/>
    </xf>
    <xf numFmtId="0" fontId="0" fillId="11" borderId="0" xfId="0" applyFill="1" applyAlignment="1">
      <alignment vertical="center"/>
    </xf>
    <xf numFmtId="0" fontId="0" fillId="11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" fillId="5" borderId="12" xfId="0" applyFont="1" applyFill="1" applyBorder="1" applyAlignment="1">
      <alignment horizontal="left" vertical="center" wrapText="1"/>
    </xf>
    <xf numFmtId="0" fontId="1" fillId="5" borderId="13" xfId="0" applyFont="1" applyFill="1" applyBorder="1" applyAlignment="1">
      <alignment horizontal="left" vertical="center"/>
    </xf>
    <xf numFmtId="0" fontId="11" fillId="9" borderId="16" xfId="0" applyFont="1" applyFill="1" applyBorder="1" applyAlignment="1">
      <alignment horizontal="center" vertical="center" wrapText="1"/>
    </xf>
    <xf numFmtId="0" fontId="11" fillId="9" borderId="17" xfId="0" applyFont="1" applyFill="1" applyBorder="1" applyAlignment="1">
      <alignment horizontal="center" vertical="center" wrapText="1"/>
    </xf>
    <xf numFmtId="0" fontId="11" fillId="9" borderId="18" xfId="0" applyFont="1" applyFill="1" applyBorder="1" applyAlignment="1">
      <alignment horizontal="center" vertical="center" wrapText="1"/>
    </xf>
    <xf numFmtId="0" fontId="11" fillId="9" borderId="19" xfId="0" applyFont="1" applyFill="1" applyBorder="1" applyAlignment="1">
      <alignment horizontal="center" vertical="center" wrapText="1"/>
    </xf>
    <xf numFmtId="0" fontId="11" fillId="9" borderId="0" xfId="0" applyFont="1" applyFill="1" applyBorder="1" applyAlignment="1">
      <alignment horizontal="center" vertical="center" wrapText="1"/>
    </xf>
    <xf numFmtId="0" fontId="11" fillId="9" borderId="20" xfId="0" applyFont="1" applyFill="1" applyBorder="1" applyAlignment="1">
      <alignment horizontal="center" vertical="center" wrapText="1"/>
    </xf>
    <xf numFmtId="0" fontId="11" fillId="9" borderId="21" xfId="0" applyFont="1" applyFill="1" applyBorder="1" applyAlignment="1">
      <alignment horizontal="center" vertical="center" wrapText="1"/>
    </xf>
    <xf numFmtId="0" fontId="11" fillId="9" borderId="22" xfId="0" applyFont="1" applyFill="1" applyBorder="1" applyAlignment="1">
      <alignment horizontal="center" vertical="center" wrapText="1"/>
    </xf>
    <xf numFmtId="0" fontId="11" fillId="9" borderId="23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9" fillId="7" borderId="12" xfId="0" applyFont="1" applyFill="1" applyBorder="1" applyAlignment="1">
      <alignment horizontal="center" vertical="center" wrapText="1"/>
    </xf>
    <xf numFmtId="0" fontId="9" fillId="7" borderId="1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11" borderId="0" xfId="0" applyFont="1" applyFill="1" applyBorder="1" applyAlignment="1">
      <alignment horizontal="center"/>
    </xf>
    <xf numFmtId="0" fontId="0" fillId="11" borderId="0" xfId="0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11" borderId="0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4" fillId="6" borderId="10" xfId="0" applyFont="1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1" fillId="6" borderId="14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3" fillId="11" borderId="26" xfId="0" applyFont="1" applyFill="1" applyBorder="1" applyAlignment="1">
      <alignment horizontal="center" vertical="center"/>
    </xf>
    <xf numFmtId="0" fontId="3" fillId="11" borderId="27" xfId="0" applyFont="1" applyFill="1" applyBorder="1" applyAlignment="1">
      <alignment horizontal="center" vertical="center"/>
    </xf>
    <xf numFmtId="0" fontId="10" fillId="9" borderId="17" xfId="0" applyFont="1" applyFill="1" applyBorder="1" applyAlignment="1">
      <alignment horizontal="center" vertical="center" wrapText="1"/>
    </xf>
    <xf numFmtId="0" fontId="10" fillId="9" borderId="18" xfId="0" applyFont="1" applyFill="1" applyBorder="1" applyAlignment="1">
      <alignment horizontal="center" vertical="center" wrapText="1"/>
    </xf>
    <xf numFmtId="0" fontId="10" fillId="9" borderId="19" xfId="0" applyFont="1" applyFill="1" applyBorder="1" applyAlignment="1">
      <alignment horizontal="center" vertical="center" wrapText="1"/>
    </xf>
    <xf numFmtId="0" fontId="10" fillId="9" borderId="0" xfId="0" applyFont="1" applyFill="1" applyBorder="1" applyAlignment="1">
      <alignment horizontal="center" vertical="center" wrapText="1"/>
    </xf>
    <xf numFmtId="0" fontId="10" fillId="9" borderId="20" xfId="0" applyFont="1" applyFill="1" applyBorder="1" applyAlignment="1">
      <alignment horizontal="center" vertical="center" wrapText="1"/>
    </xf>
    <xf numFmtId="0" fontId="10" fillId="9" borderId="21" xfId="0" applyFont="1" applyFill="1" applyBorder="1" applyAlignment="1">
      <alignment horizontal="center" vertical="center" wrapText="1"/>
    </xf>
    <xf numFmtId="0" fontId="10" fillId="9" borderId="22" xfId="0" applyFont="1" applyFill="1" applyBorder="1" applyAlignment="1">
      <alignment horizontal="center" vertical="center" wrapText="1"/>
    </xf>
    <xf numFmtId="0" fontId="10" fillId="9" borderId="23" xfId="0" applyFont="1" applyFill="1" applyBorder="1" applyAlignment="1">
      <alignment horizontal="center" vertical="center" wrapText="1"/>
    </xf>
    <xf numFmtId="0" fontId="0" fillId="11" borderId="19" xfId="0" applyFill="1" applyBorder="1" applyAlignment="1">
      <alignment horizontal="center" vertical="center" wrapText="1"/>
    </xf>
    <xf numFmtId="0" fontId="0" fillId="11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1" fillId="11" borderId="16" xfId="0" applyFont="1" applyFill="1" applyBorder="1" applyAlignment="1">
      <alignment horizontal="center" vertical="center" wrapText="1"/>
    </xf>
    <xf numFmtId="0" fontId="10" fillId="11" borderId="17" xfId="0" applyFont="1" applyFill="1" applyBorder="1" applyAlignment="1">
      <alignment horizontal="center" vertical="center" wrapText="1"/>
    </xf>
    <xf numFmtId="0" fontId="10" fillId="11" borderId="18" xfId="0" applyFont="1" applyFill="1" applyBorder="1" applyAlignment="1">
      <alignment horizontal="center" vertical="center" wrapText="1"/>
    </xf>
    <xf numFmtId="0" fontId="10" fillId="11" borderId="19" xfId="0" applyFont="1" applyFill="1" applyBorder="1" applyAlignment="1">
      <alignment horizontal="center" vertical="center" wrapText="1"/>
    </xf>
    <xf numFmtId="0" fontId="10" fillId="11" borderId="0" xfId="0" applyFont="1" applyFill="1" applyBorder="1" applyAlignment="1">
      <alignment horizontal="center" vertical="center" wrapText="1"/>
    </xf>
    <xf numFmtId="0" fontId="10" fillId="11" borderId="20" xfId="0" applyFont="1" applyFill="1" applyBorder="1" applyAlignment="1">
      <alignment horizontal="center" vertical="center" wrapText="1"/>
    </xf>
    <xf numFmtId="0" fontId="10" fillId="11" borderId="21" xfId="0" applyFont="1" applyFill="1" applyBorder="1" applyAlignment="1">
      <alignment horizontal="center" vertical="center" wrapText="1"/>
    </xf>
    <xf numFmtId="0" fontId="10" fillId="11" borderId="22" xfId="0" applyFont="1" applyFill="1" applyBorder="1" applyAlignment="1">
      <alignment horizontal="center" vertical="center" wrapText="1"/>
    </xf>
    <xf numFmtId="0" fontId="10" fillId="11" borderId="2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FFFFCC"/>
      <color rgb="FFFF66FF"/>
      <color rgb="FFFF66CC"/>
      <color rgb="FFFF6699"/>
      <color rgb="FFFF9999"/>
      <color rgb="FFFF7C8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jpeg"/><Relationship Id="rId2" Type="http://schemas.openxmlformats.org/officeDocument/2006/relationships/image" Target="../media/image12.jpeg"/><Relationship Id="rId1" Type="http://schemas.openxmlformats.org/officeDocument/2006/relationships/image" Target="../media/image11.jpeg"/><Relationship Id="rId6" Type="http://schemas.openxmlformats.org/officeDocument/2006/relationships/image" Target="../media/image16.jpeg"/><Relationship Id="rId5" Type="http://schemas.openxmlformats.org/officeDocument/2006/relationships/image" Target="../media/image15.jpeg"/><Relationship Id="rId4" Type="http://schemas.openxmlformats.org/officeDocument/2006/relationships/image" Target="../media/image14.jpe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jpeg"/><Relationship Id="rId2" Type="http://schemas.openxmlformats.org/officeDocument/2006/relationships/image" Target="../media/image12.jpeg"/><Relationship Id="rId1" Type="http://schemas.openxmlformats.org/officeDocument/2006/relationships/image" Target="../media/image11.jpeg"/><Relationship Id="rId6" Type="http://schemas.openxmlformats.org/officeDocument/2006/relationships/image" Target="../media/image16.jpeg"/><Relationship Id="rId5" Type="http://schemas.openxmlformats.org/officeDocument/2006/relationships/image" Target="../media/image15.jpeg"/><Relationship Id="rId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104775</xdr:colOff>
      <xdr:row>9</xdr:row>
      <xdr:rowOff>89936</xdr:rowOff>
    </xdr:from>
    <xdr:to>
      <xdr:col>21</xdr:col>
      <xdr:colOff>1714500</xdr:colOff>
      <xdr:row>11</xdr:row>
      <xdr:rowOff>114299</xdr:rowOff>
    </xdr:to>
    <xdr:pic>
      <xdr:nvPicPr>
        <xdr:cNvPr id="1025" name="Picture 1" descr="Montage avant dessu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58175" y="2461661"/>
          <a:ext cx="1609725" cy="1357863"/>
        </a:xfrm>
        <a:prstGeom prst="rect">
          <a:avLst/>
        </a:prstGeom>
        <a:solidFill>
          <a:srgbClr val="FFFFFF"/>
        </a:solidFill>
        <a:ln w="9525" algn="in">
          <a:noFill/>
          <a:miter lim="800000"/>
          <a:headEnd/>
          <a:tailEnd/>
        </a:ln>
        <a:effectLst/>
      </xdr:spPr>
    </xdr:pic>
    <xdr:clientData/>
  </xdr:twoCellAnchor>
  <xdr:twoCellAnchor>
    <xdr:from>
      <xdr:col>22</xdr:col>
      <xdr:colOff>103479</xdr:colOff>
      <xdr:row>9</xdr:row>
      <xdr:rowOff>96481</xdr:rowOff>
    </xdr:from>
    <xdr:to>
      <xdr:col>22</xdr:col>
      <xdr:colOff>1704975</xdr:colOff>
      <xdr:row>11</xdr:row>
      <xdr:rowOff>104775</xdr:rowOff>
    </xdr:to>
    <xdr:pic>
      <xdr:nvPicPr>
        <xdr:cNvPr id="1026" name="Picture 2" descr="Montage avant entr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114254" y="2468206"/>
          <a:ext cx="1601496" cy="1341794"/>
        </a:xfrm>
        <a:prstGeom prst="rect">
          <a:avLst/>
        </a:prstGeom>
        <a:solidFill>
          <a:srgbClr val="FFFFFF"/>
        </a:solidFill>
        <a:ln w="9525" algn="in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18</xdr:col>
      <xdr:colOff>168942</xdr:colOff>
      <xdr:row>6</xdr:row>
      <xdr:rowOff>57149</xdr:rowOff>
    </xdr:from>
    <xdr:to>
      <xdr:col>19</xdr:col>
      <xdr:colOff>1209676</xdr:colOff>
      <xdr:row>7</xdr:row>
      <xdr:rowOff>181550</xdr:rowOff>
    </xdr:to>
    <xdr:pic>
      <xdr:nvPicPr>
        <xdr:cNvPr id="8" name="Image 7" descr="Image3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493292" y="476249"/>
          <a:ext cx="2317084" cy="1591251"/>
        </a:xfrm>
        <a:prstGeom prst="rect">
          <a:avLst/>
        </a:prstGeom>
      </xdr:spPr>
    </xdr:pic>
    <xdr:clientData/>
  </xdr:twoCellAnchor>
  <xdr:twoCellAnchor editAs="oneCell">
    <xdr:from>
      <xdr:col>17</xdr:col>
      <xdr:colOff>28575</xdr:colOff>
      <xdr:row>10</xdr:row>
      <xdr:rowOff>200025</xdr:rowOff>
    </xdr:from>
    <xdr:to>
      <xdr:col>17</xdr:col>
      <xdr:colOff>1222919</xdr:colOff>
      <xdr:row>10</xdr:row>
      <xdr:rowOff>1094479</xdr:rowOff>
    </xdr:to>
    <xdr:pic>
      <xdr:nvPicPr>
        <xdr:cNvPr id="9" name="Image 8" descr="Image4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076575" y="2286000"/>
          <a:ext cx="1194344" cy="894454"/>
        </a:xfrm>
        <a:prstGeom prst="rect">
          <a:avLst/>
        </a:prstGeom>
      </xdr:spPr>
    </xdr:pic>
    <xdr:clientData/>
  </xdr:twoCellAnchor>
  <xdr:twoCellAnchor editAs="oneCell">
    <xdr:from>
      <xdr:col>18</xdr:col>
      <xdr:colOff>104776</xdr:colOff>
      <xdr:row>10</xdr:row>
      <xdr:rowOff>216745</xdr:rowOff>
    </xdr:from>
    <xdr:to>
      <xdr:col>18</xdr:col>
      <xdr:colOff>1141560</xdr:colOff>
      <xdr:row>10</xdr:row>
      <xdr:rowOff>1077760</xdr:rowOff>
    </xdr:to>
    <xdr:pic>
      <xdr:nvPicPr>
        <xdr:cNvPr id="10" name="Image 9" descr="Image5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429126" y="2302720"/>
          <a:ext cx="1036784" cy="861015"/>
        </a:xfrm>
        <a:prstGeom prst="rect">
          <a:avLst/>
        </a:prstGeom>
      </xdr:spPr>
    </xdr:pic>
    <xdr:clientData/>
  </xdr:twoCellAnchor>
  <xdr:twoCellAnchor editAs="oneCell">
    <xdr:from>
      <xdr:col>19</xdr:col>
      <xdr:colOff>95250</xdr:colOff>
      <xdr:row>10</xdr:row>
      <xdr:rowOff>212923</xdr:rowOff>
    </xdr:from>
    <xdr:to>
      <xdr:col>19</xdr:col>
      <xdr:colOff>1205909</xdr:colOff>
      <xdr:row>10</xdr:row>
      <xdr:rowOff>1081581</xdr:rowOff>
    </xdr:to>
    <xdr:pic>
      <xdr:nvPicPr>
        <xdr:cNvPr id="11" name="Image 10" descr="Image6.pn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695950" y="2298898"/>
          <a:ext cx="1110659" cy="868658"/>
        </a:xfrm>
        <a:prstGeom prst="rect">
          <a:avLst/>
        </a:prstGeom>
      </xdr:spPr>
    </xdr:pic>
    <xdr:clientData/>
  </xdr:twoCellAnchor>
  <xdr:twoCellAnchor editAs="oneCell">
    <xdr:from>
      <xdr:col>20</xdr:col>
      <xdr:colOff>85725</xdr:colOff>
      <xdr:row>10</xdr:row>
      <xdr:rowOff>209102</xdr:rowOff>
    </xdr:from>
    <xdr:to>
      <xdr:col>20</xdr:col>
      <xdr:colOff>1204027</xdr:colOff>
      <xdr:row>10</xdr:row>
      <xdr:rowOff>1085402</xdr:rowOff>
    </xdr:to>
    <xdr:pic>
      <xdr:nvPicPr>
        <xdr:cNvPr id="12" name="Image 11" descr="Image7.pn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6962775" y="2295077"/>
          <a:ext cx="1118302" cy="876300"/>
        </a:xfrm>
        <a:prstGeom prst="rect">
          <a:avLst/>
        </a:prstGeom>
      </xdr:spPr>
    </xdr:pic>
    <xdr:clientData/>
  </xdr:twoCellAnchor>
  <xdr:twoCellAnchor editAs="oneCell">
    <xdr:from>
      <xdr:col>21</xdr:col>
      <xdr:colOff>850587</xdr:colOff>
      <xdr:row>6</xdr:row>
      <xdr:rowOff>180975</xdr:rowOff>
    </xdr:from>
    <xdr:to>
      <xdr:col>22</xdr:col>
      <xdr:colOff>1595179</xdr:colOff>
      <xdr:row>7</xdr:row>
      <xdr:rowOff>171450</xdr:rowOff>
    </xdr:to>
    <xdr:pic>
      <xdr:nvPicPr>
        <xdr:cNvPr id="13" name="Image 12" descr="Image8.pn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9003987" y="600075"/>
          <a:ext cx="2601967" cy="1457325"/>
        </a:xfrm>
        <a:prstGeom prst="rect">
          <a:avLst/>
        </a:prstGeom>
      </xdr:spPr>
    </xdr:pic>
    <xdr:clientData/>
  </xdr:twoCellAnchor>
  <xdr:twoCellAnchor editAs="oneCell">
    <xdr:from>
      <xdr:col>23</xdr:col>
      <xdr:colOff>76200</xdr:colOff>
      <xdr:row>9</xdr:row>
      <xdr:rowOff>38100</xdr:rowOff>
    </xdr:from>
    <xdr:to>
      <xdr:col>23</xdr:col>
      <xdr:colOff>1801226</xdr:colOff>
      <xdr:row>11</xdr:row>
      <xdr:rowOff>149233</xdr:rowOff>
    </xdr:to>
    <xdr:pic>
      <xdr:nvPicPr>
        <xdr:cNvPr id="16" name="Image 15" descr="Image11.pn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11944350" y="2409825"/>
          <a:ext cx="1725026" cy="1444633"/>
        </a:xfrm>
        <a:prstGeom prst="rect">
          <a:avLst/>
        </a:prstGeom>
      </xdr:spPr>
    </xdr:pic>
    <xdr:clientData/>
  </xdr:twoCellAnchor>
  <xdr:twoCellAnchor editAs="oneCell">
    <xdr:from>
      <xdr:col>24</xdr:col>
      <xdr:colOff>76200</xdr:colOff>
      <xdr:row>9</xdr:row>
      <xdr:rowOff>38100</xdr:rowOff>
    </xdr:from>
    <xdr:to>
      <xdr:col>24</xdr:col>
      <xdr:colOff>1789035</xdr:colOff>
      <xdr:row>11</xdr:row>
      <xdr:rowOff>137042</xdr:rowOff>
    </xdr:to>
    <xdr:pic>
      <xdr:nvPicPr>
        <xdr:cNvPr id="17" name="Image 16" descr="Image12.pn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13801725" y="2409825"/>
          <a:ext cx="1712835" cy="143244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66674</xdr:colOff>
      <xdr:row>13</xdr:row>
      <xdr:rowOff>57150</xdr:rowOff>
    </xdr:from>
    <xdr:to>
      <xdr:col>4</xdr:col>
      <xdr:colOff>2766217</xdr:colOff>
      <xdr:row>21</xdr:row>
      <xdr:rowOff>47625</xdr:rowOff>
    </xdr:to>
    <xdr:pic>
      <xdr:nvPicPr>
        <xdr:cNvPr id="2" name="Image 1" descr="Capture3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14674" y="1047750"/>
          <a:ext cx="2699543" cy="1590675"/>
        </a:xfrm>
        <a:prstGeom prst="rect">
          <a:avLst/>
        </a:prstGeom>
      </xdr:spPr>
    </xdr:pic>
    <xdr:clientData/>
  </xdr:twoCellAnchor>
  <xdr:twoCellAnchor editAs="oneCell">
    <xdr:from>
      <xdr:col>5</xdr:col>
      <xdr:colOff>180975</xdr:colOff>
      <xdr:row>12</xdr:row>
      <xdr:rowOff>85725</xdr:rowOff>
    </xdr:from>
    <xdr:to>
      <xdr:col>14</xdr:col>
      <xdr:colOff>628650</xdr:colOff>
      <xdr:row>24</xdr:row>
      <xdr:rowOff>19050</xdr:rowOff>
    </xdr:to>
    <xdr:pic>
      <xdr:nvPicPr>
        <xdr:cNvPr id="3" name="Image 2" descr="Capture7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19800" y="904875"/>
          <a:ext cx="7305675" cy="2333625"/>
        </a:xfrm>
        <a:prstGeom prst="rect">
          <a:avLst/>
        </a:prstGeom>
      </xdr:spPr>
    </xdr:pic>
    <xdr:clientData/>
  </xdr:twoCellAnchor>
  <xdr:twoCellAnchor editAs="oneCell">
    <xdr:from>
      <xdr:col>4</xdr:col>
      <xdr:colOff>123825</xdr:colOff>
      <xdr:row>30</xdr:row>
      <xdr:rowOff>95250</xdr:rowOff>
    </xdr:from>
    <xdr:to>
      <xdr:col>4</xdr:col>
      <xdr:colOff>2771775</xdr:colOff>
      <xdr:row>38</xdr:row>
      <xdr:rowOff>55325</xdr:rowOff>
    </xdr:to>
    <xdr:pic>
      <xdr:nvPicPr>
        <xdr:cNvPr id="4" name="Image 3" descr="Capture4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171825" y="3695700"/>
          <a:ext cx="2647950" cy="1560275"/>
        </a:xfrm>
        <a:prstGeom prst="rect">
          <a:avLst/>
        </a:prstGeom>
      </xdr:spPr>
    </xdr:pic>
    <xdr:clientData/>
  </xdr:twoCellAnchor>
  <xdr:twoCellAnchor editAs="oneCell">
    <xdr:from>
      <xdr:col>4</xdr:col>
      <xdr:colOff>600075</xdr:colOff>
      <xdr:row>48</xdr:row>
      <xdr:rowOff>9527</xdr:rowOff>
    </xdr:from>
    <xdr:to>
      <xdr:col>4</xdr:col>
      <xdr:colOff>2238375</xdr:colOff>
      <xdr:row>56</xdr:row>
      <xdr:rowOff>55307</xdr:rowOff>
    </xdr:to>
    <xdr:pic>
      <xdr:nvPicPr>
        <xdr:cNvPr id="5" name="Image 4" descr="Capture5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48075" y="6705602"/>
          <a:ext cx="1638300" cy="1531680"/>
        </a:xfrm>
        <a:prstGeom prst="rect">
          <a:avLst/>
        </a:prstGeom>
      </xdr:spPr>
    </xdr:pic>
    <xdr:clientData/>
  </xdr:twoCellAnchor>
  <xdr:twoCellAnchor editAs="oneCell">
    <xdr:from>
      <xdr:col>5</xdr:col>
      <xdr:colOff>76200</xdr:colOff>
      <xdr:row>29</xdr:row>
      <xdr:rowOff>76200</xdr:rowOff>
    </xdr:from>
    <xdr:to>
      <xdr:col>14</xdr:col>
      <xdr:colOff>752475</xdr:colOff>
      <xdr:row>40</xdr:row>
      <xdr:rowOff>157896</xdr:rowOff>
    </xdr:to>
    <xdr:pic>
      <xdr:nvPicPr>
        <xdr:cNvPr id="6" name="Image 5" descr="Capture8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019925" y="4048125"/>
          <a:ext cx="7534275" cy="2281971"/>
        </a:xfrm>
        <a:prstGeom prst="rect">
          <a:avLst/>
        </a:prstGeom>
      </xdr:spPr>
    </xdr:pic>
    <xdr:clientData/>
  </xdr:twoCellAnchor>
  <xdr:twoCellAnchor editAs="oneCell">
    <xdr:from>
      <xdr:col>7</xdr:col>
      <xdr:colOff>57150</xdr:colOff>
      <xdr:row>46</xdr:row>
      <xdr:rowOff>38100</xdr:rowOff>
    </xdr:from>
    <xdr:to>
      <xdr:col>13</xdr:col>
      <xdr:colOff>66675</xdr:colOff>
      <xdr:row>59</xdr:row>
      <xdr:rowOff>123825</xdr:rowOff>
    </xdr:to>
    <xdr:pic>
      <xdr:nvPicPr>
        <xdr:cNvPr id="7" name="Image 6" descr="Capture9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7419975" y="6381750"/>
          <a:ext cx="4581525" cy="24098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104775</xdr:colOff>
      <xdr:row>5</xdr:row>
      <xdr:rowOff>89936</xdr:rowOff>
    </xdr:from>
    <xdr:to>
      <xdr:col>16</xdr:col>
      <xdr:colOff>1714500</xdr:colOff>
      <xdr:row>7</xdr:row>
      <xdr:rowOff>114299</xdr:rowOff>
    </xdr:to>
    <xdr:pic>
      <xdr:nvPicPr>
        <xdr:cNvPr id="2" name="Picture 1" descr="Montage avant dessu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461661"/>
          <a:ext cx="1609725" cy="1357863"/>
        </a:xfrm>
        <a:prstGeom prst="rect">
          <a:avLst/>
        </a:prstGeom>
        <a:solidFill>
          <a:srgbClr val="FFFFFF"/>
        </a:solidFill>
        <a:ln w="9525" algn="in">
          <a:noFill/>
          <a:miter lim="800000"/>
          <a:headEnd/>
          <a:tailEnd/>
        </a:ln>
        <a:effectLst/>
      </xdr:spPr>
    </xdr:pic>
    <xdr:clientData/>
  </xdr:twoCellAnchor>
  <xdr:twoCellAnchor>
    <xdr:from>
      <xdr:col>17</xdr:col>
      <xdr:colOff>103479</xdr:colOff>
      <xdr:row>5</xdr:row>
      <xdr:rowOff>96481</xdr:rowOff>
    </xdr:from>
    <xdr:to>
      <xdr:col>17</xdr:col>
      <xdr:colOff>1704975</xdr:colOff>
      <xdr:row>7</xdr:row>
      <xdr:rowOff>104775</xdr:rowOff>
    </xdr:to>
    <xdr:pic>
      <xdr:nvPicPr>
        <xdr:cNvPr id="3" name="Picture 2" descr="Montage avant entr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42754" y="2468206"/>
          <a:ext cx="1601496" cy="1341794"/>
        </a:xfrm>
        <a:prstGeom prst="rect">
          <a:avLst/>
        </a:prstGeom>
        <a:solidFill>
          <a:srgbClr val="FFFFFF"/>
        </a:solidFill>
        <a:ln w="9525" algn="in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13</xdr:col>
      <xdr:colOff>168942</xdr:colOff>
      <xdr:row>2</xdr:row>
      <xdr:rowOff>57149</xdr:rowOff>
    </xdr:from>
    <xdr:to>
      <xdr:col>14</xdr:col>
      <xdr:colOff>1209676</xdr:colOff>
      <xdr:row>3</xdr:row>
      <xdr:rowOff>181550</xdr:rowOff>
    </xdr:to>
    <xdr:pic>
      <xdr:nvPicPr>
        <xdr:cNvPr id="4" name="Image 3" descr="Image3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921792" y="476249"/>
          <a:ext cx="2317084" cy="1591251"/>
        </a:xfrm>
        <a:prstGeom prst="rect">
          <a:avLst/>
        </a:prstGeom>
      </xdr:spPr>
    </xdr:pic>
    <xdr:clientData/>
  </xdr:twoCellAnchor>
  <xdr:twoCellAnchor editAs="oneCell">
    <xdr:from>
      <xdr:col>12</xdr:col>
      <xdr:colOff>28575</xdr:colOff>
      <xdr:row>6</xdr:row>
      <xdr:rowOff>200025</xdr:rowOff>
    </xdr:from>
    <xdr:to>
      <xdr:col>12</xdr:col>
      <xdr:colOff>1222919</xdr:colOff>
      <xdr:row>6</xdr:row>
      <xdr:rowOff>1094479</xdr:rowOff>
    </xdr:to>
    <xdr:pic>
      <xdr:nvPicPr>
        <xdr:cNvPr id="5" name="Image 4" descr="Image4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505075" y="2771775"/>
          <a:ext cx="1194344" cy="894454"/>
        </a:xfrm>
        <a:prstGeom prst="rect">
          <a:avLst/>
        </a:prstGeom>
      </xdr:spPr>
    </xdr:pic>
    <xdr:clientData/>
  </xdr:twoCellAnchor>
  <xdr:twoCellAnchor editAs="oneCell">
    <xdr:from>
      <xdr:col>13</xdr:col>
      <xdr:colOff>104776</xdr:colOff>
      <xdr:row>6</xdr:row>
      <xdr:rowOff>216745</xdr:rowOff>
    </xdr:from>
    <xdr:to>
      <xdr:col>13</xdr:col>
      <xdr:colOff>1141560</xdr:colOff>
      <xdr:row>6</xdr:row>
      <xdr:rowOff>1077760</xdr:rowOff>
    </xdr:to>
    <xdr:pic>
      <xdr:nvPicPr>
        <xdr:cNvPr id="6" name="Image 5" descr="Image5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857626" y="2788495"/>
          <a:ext cx="1036784" cy="861015"/>
        </a:xfrm>
        <a:prstGeom prst="rect">
          <a:avLst/>
        </a:prstGeom>
      </xdr:spPr>
    </xdr:pic>
    <xdr:clientData/>
  </xdr:twoCellAnchor>
  <xdr:twoCellAnchor editAs="oneCell">
    <xdr:from>
      <xdr:col>14</xdr:col>
      <xdr:colOff>95250</xdr:colOff>
      <xdr:row>6</xdr:row>
      <xdr:rowOff>212923</xdr:rowOff>
    </xdr:from>
    <xdr:to>
      <xdr:col>14</xdr:col>
      <xdr:colOff>1205909</xdr:colOff>
      <xdr:row>6</xdr:row>
      <xdr:rowOff>1081581</xdr:rowOff>
    </xdr:to>
    <xdr:pic>
      <xdr:nvPicPr>
        <xdr:cNvPr id="7" name="Image 6" descr="Image6.pn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124450" y="2784673"/>
          <a:ext cx="1110659" cy="868658"/>
        </a:xfrm>
        <a:prstGeom prst="rect">
          <a:avLst/>
        </a:prstGeom>
      </xdr:spPr>
    </xdr:pic>
    <xdr:clientData/>
  </xdr:twoCellAnchor>
  <xdr:twoCellAnchor editAs="oneCell">
    <xdr:from>
      <xdr:col>15</xdr:col>
      <xdr:colOff>85725</xdr:colOff>
      <xdr:row>6</xdr:row>
      <xdr:rowOff>209102</xdr:rowOff>
    </xdr:from>
    <xdr:to>
      <xdr:col>15</xdr:col>
      <xdr:colOff>1204027</xdr:colOff>
      <xdr:row>6</xdr:row>
      <xdr:rowOff>1085402</xdr:rowOff>
    </xdr:to>
    <xdr:pic>
      <xdr:nvPicPr>
        <xdr:cNvPr id="8" name="Image 7" descr="Image7.pn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6391275" y="2780852"/>
          <a:ext cx="1118302" cy="876300"/>
        </a:xfrm>
        <a:prstGeom prst="rect">
          <a:avLst/>
        </a:prstGeom>
      </xdr:spPr>
    </xdr:pic>
    <xdr:clientData/>
  </xdr:twoCellAnchor>
  <xdr:twoCellAnchor editAs="oneCell">
    <xdr:from>
      <xdr:col>16</xdr:col>
      <xdr:colOff>850587</xdr:colOff>
      <xdr:row>2</xdr:row>
      <xdr:rowOff>180975</xdr:rowOff>
    </xdr:from>
    <xdr:to>
      <xdr:col>17</xdr:col>
      <xdr:colOff>1595179</xdr:colOff>
      <xdr:row>3</xdr:row>
      <xdr:rowOff>171450</xdr:rowOff>
    </xdr:to>
    <xdr:pic>
      <xdr:nvPicPr>
        <xdr:cNvPr id="9" name="Image 8" descr="Image8.pn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8432487" y="600075"/>
          <a:ext cx="2601967" cy="1457325"/>
        </a:xfrm>
        <a:prstGeom prst="rect">
          <a:avLst/>
        </a:prstGeom>
      </xdr:spPr>
    </xdr:pic>
    <xdr:clientData/>
  </xdr:twoCellAnchor>
  <xdr:twoCellAnchor editAs="oneCell">
    <xdr:from>
      <xdr:col>18</xdr:col>
      <xdr:colOff>76200</xdr:colOff>
      <xdr:row>5</xdr:row>
      <xdr:rowOff>38100</xdr:rowOff>
    </xdr:from>
    <xdr:to>
      <xdr:col>18</xdr:col>
      <xdr:colOff>1801226</xdr:colOff>
      <xdr:row>7</xdr:row>
      <xdr:rowOff>149233</xdr:rowOff>
    </xdr:to>
    <xdr:pic>
      <xdr:nvPicPr>
        <xdr:cNvPr id="10" name="Image 9" descr="Image11.pn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11372850" y="2409825"/>
          <a:ext cx="1725026" cy="1444633"/>
        </a:xfrm>
        <a:prstGeom prst="rect">
          <a:avLst/>
        </a:prstGeom>
      </xdr:spPr>
    </xdr:pic>
    <xdr:clientData/>
  </xdr:twoCellAnchor>
  <xdr:twoCellAnchor editAs="oneCell">
    <xdr:from>
      <xdr:col>19</xdr:col>
      <xdr:colOff>76200</xdr:colOff>
      <xdr:row>5</xdr:row>
      <xdr:rowOff>38100</xdr:rowOff>
    </xdr:from>
    <xdr:to>
      <xdr:col>19</xdr:col>
      <xdr:colOff>1789035</xdr:colOff>
      <xdr:row>7</xdr:row>
      <xdr:rowOff>137042</xdr:rowOff>
    </xdr:to>
    <xdr:pic>
      <xdr:nvPicPr>
        <xdr:cNvPr id="11" name="Image 10" descr="Image12.pn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13230225" y="2409825"/>
          <a:ext cx="1712835" cy="143244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66674</xdr:colOff>
      <xdr:row>13</xdr:row>
      <xdr:rowOff>57150</xdr:rowOff>
    </xdr:from>
    <xdr:to>
      <xdr:col>4</xdr:col>
      <xdr:colOff>2766217</xdr:colOff>
      <xdr:row>21</xdr:row>
      <xdr:rowOff>47625</xdr:rowOff>
    </xdr:to>
    <xdr:pic>
      <xdr:nvPicPr>
        <xdr:cNvPr id="2" name="Image 1" descr="Capture3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19574" y="2352675"/>
          <a:ext cx="2699543" cy="1590675"/>
        </a:xfrm>
        <a:prstGeom prst="rect">
          <a:avLst/>
        </a:prstGeom>
      </xdr:spPr>
    </xdr:pic>
    <xdr:clientData/>
  </xdr:twoCellAnchor>
  <xdr:twoCellAnchor editAs="oneCell">
    <xdr:from>
      <xdr:col>5</xdr:col>
      <xdr:colOff>180975</xdr:colOff>
      <xdr:row>12</xdr:row>
      <xdr:rowOff>85725</xdr:rowOff>
    </xdr:from>
    <xdr:to>
      <xdr:col>14</xdr:col>
      <xdr:colOff>628650</xdr:colOff>
      <xdr:row>24</xdr:row>
      <xdr:rowOff>19050</xdr:rowOff>
    </xdr:to>
    <xdr:pic>
      <xdr:nvPicPr>
        <xdr:cNvPr id="3" name="Image 2" descr="Capture7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124700" y="2181225"/>
          <a:ext cx="7305675" cy="2333625"/>
        </a:xfrm>
        <a:prstGeom prst="rect">
          <a:avLst/>
        </a:prstGeom>
      </xdr:spPr>
    </xdr:pic>
    <xdr:clientData/>
  </xdr:twoCellAnchor>
  <xdr:twoCellAnchor editAs="oneCell">
    <xdr:from>
      <xdr:col>4</xdr:col>
      <xdr:colOff>123825</xdr:colOff>
      <xdr:row>30</xdr:row>
      <xdr:rowOff>95250</xdr:rowOff>
    </xdr:from>
    <xdr:to>
      <xdr:col>4</xdr:col>
      <xdr:colOff>2771775</xdr:colOff>
      <xdr:row>38</xdr:row>
      <xdr:rowOff>55325</xdr:rowOff>
    </xdr:to>
    <xdr:pic>
      <xdr:nvPicPr>
        <xdr:cNvPr id="4" name="Image 3" descr="Capture4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276725" y="5772150"/>
          <a:ext cx="2647950" cy="1560275"/>
        </a:xfrm>
        <a:prstGeom prst="rect">
          <a:avLst/>
        </a:prstGeom>
      </xdr:spPr>
    </xdr:pic>
    <xdr:clientData/>
  </xdr:twoCellAnchor>
  <xdr:twoCellAnchor editAs="oneCell">
    <xdr:from>
      <xdr:col>4</xdr:col>
      <xdr:colOff>600075</xdr:colOff>
      <xdr:row>48</xdr:row>
      <xdr:rowOff>9527</xdr:rowOff>
    </xdr:from>
    <xdr:to>
      <xdr:col>4</xdr:col>
      <xdr:colOff>2238375</xdr:colOff>
      <xdr:row>56</xdr:row>
      <xdr:rowOff>55307</xdr:rowOff>
    </xdr:to>
    <xdr:pic>
      <xdr:nvPicPr>
        <xdr:cNvPr id="5" name="Image 4" descr="Capture5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752975" y="9258302"/>
          <a:ext cx="1638300" cy="1531680"/>
        </a:xfrm>
        <a:prstGeom prst="rect">
          <a:avLst/>
        </a:prstGeom>
      </xdr:spPr>
    </xdr:pic>
    <xdr:clientData/>
  </xdr:twoCellAnchor>
  <xdr:twoCellAnchor editAs="oneCell">
    <xdr:from>
      <xdr:col>5</xdr:col>
      <xdr:colOff>76200</xdr:colOff>
      <xdr:row>29</xdr:row>
      <xdr:rowOff>76200</xdr:rowOff>
    </xdr:from>
    <xdr:to>
      <xdr:col>14</xdr:col>
      <xdr:colOff>752475</xdr:colOff>
      <xdr:row>40</xdr:row>
      <xdr:rowOff>157896</xdr:rowOff>
    </xdr:to>
    <xdr:pic>
      <xdr:nvPicPr>
        <xdr:cNvPr id="6" name="Image 5" descr="Capture8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019925" y="5553075"/>
          <a:ext cx="7534275" cy="2281971"/>
        </a:xfrm>
        <a:prstGeom prst="rect">
          <a:avLst/>
        </a:prstGeom>
      </xdr:spPr>
    </xdr:pic>
    <xdr:clientData/>
  </xdr:twoCellAnchor>
  <xdr:twoCellAnchor editAs="oneCell">
    <xdr:from>
      <xdr:col>7</xdr:col>
      <xdr:colOff>57150</xdr:colOff>
      <xdr:row>46</xdr:row>
      <xdr:rowOff>38100</xdr:rowOff>
    </xdr:from>
    <xdr:to>
      <xdr:col>13</xdr:col>
      <xdr:colOff>66675</xdr:colOff>
      <xdr:row>59</xdr:row>
      <xdr:rowOff>123825</xdr:rowOff>
    </xdr:to>
    <xdr:pic>
      <xdr:nvPicPr>
        <xdr:cNvPr id="7" name="Image 6" descr="Capture9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8524875" y="8934450"/>
          <a:ext cx="4581525" cy="2409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3"/>
  <dimension ref="A1:AE205"/>
  <sheetViews>
    <sheetView workbookViewId="0">
      <selection activeCell="S18" sqref="S18"/>
    </sheetView>
  </sheetViews>
  <sheetFormatPr baseColWidth="10" defaultRowHeight="12.75"/>
  <cols>
    <col min="2" max="5" width="0" hidden="1" customWidth="1"/>
    <col min="6" max="6" width="11.42578125" customWidth="1"/>
    <col min="7" max="7" width="12.5703125" customWidth="1"/>
    <col min="9" max="9" width="0" hidden="1" customWidth="1"/>
    <col min="10" max="17" width="11.42578125" hidden="1" customWidth="1"/>
    <col min="18" max="21" width="19.140625" customWidth="1"/>
    <col min="22" max="25" width="27.85546875" customWidth="1"/>
  </cols>
  <sheetData>
    <row r="1" spans="1:31" ht="13.5" thickBot="1">
      <c r="A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</row>
    <row r="2" spans="1:31" ht="12.75" customHeight="1">
      <c r="A2" s="32"/>
      <c r="F2" s="70" t="s">
        <v>52</v>
      </c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2"/>
      <c r="Z2" s="32"/>
      <c r="AA2" s="32"/>
      <c r="AB2" s="32"/>
      <c r="AC2" s="32"/>
      <c r="AD2" s="32"/>
      <c r="AE2" s="32"/>
    </row>
    <row r="3" spans="1:31" ht="12.75" customHeight="1">
      <c r="A3" s="32"/>
      <c r="F3" s="73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5"/>
      <c r="Z3" s="32"/>
      <c r="AA3" s="32"/>
      <c r="AB3" s="32"/>
      <c r="AC3" s="32"/>
      <c r="AD3" s="32"/>
      <c r="AE3" s="32"/>
    </row>
    <row r="4" spans="1:31" ht="13.5" customHeight="1" thickBot="1">
      <c r="A4" s="32"/>
      <c r="F4" s="76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8"/>
      <c r="Z4" s="32"/>
      <c r="AA4" s="32"/>
      <c r="AB4" s="32"/>
      <c r="AC4" s="32"/>
      <c r="AD4" s="32"/>
      <c r="AE4" s="32"/>
    </row>
    <row r="5" spans="1:31">
      <c r="A5" s="32"/>
      <c r="F5" s="32"/>
      <c r="G5" s="32"/>
      <c r="H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</row>
    <row r="6" spans="1:31" ht="20.25">
      <c r="A6" s="32"/>
      <c r="F6" s="32"/>
      <c r="G6" s="32"/>
      <c r="H6" s="32"/>
      <c r="R6" s="90" t="s">
        <v>18</v>
      </c>
      <c r="S6" s="90"/>
      <c r="T6" s="90"/>
      <c r="U6" s="90"/>
      <c r="V6" s="88" t="s">
        <v>19</v>
      </c>
      <c r="W6" s="88"/>
      <c r="X6" s="89"/>
      <c r="Y6" s="89"/>
      <c r="Z6" s="32"/>
      <c r="AA6" s="32"/>
      <c r="AB6" s="32"/>
      <c r="AC6" s="32"/>
      <c r="AD6" s="32"/>
      <c r="AE6" s="32"/>
    </row>
    <row r="7" spans="1:31" ht="115.5" customHeight="1">
      <c r="A7" s="32"/>
      <c r="F7" s="32"/>
      <c r="G7" s="64"/>
      <c r="H7" s="64"/>
      <c r="I7" s="1"/>
      <c r="J7" s="83" t="s">
        <v>11</v>
      </c>
      <c r="K7" s="84"/>
      <c r="L7" s="84"/>
      <c r="M7" s="85"/>
      <c r="N7" s="83" t="s">
        <v>16</v>
      </c>
      <c r="O7" s="84"/>
      <c r="P7" s="84"/>
      <c r="Q7" s="85"/>
      <c r="R7" s="91"/>
      <c r="S7" s="92"/>
      <c r="T7" s="92"/>
      <c r="U7" s="93"/>
      <c r="V7" s="102"/>
      <c r="W7" s="103"/>
      <c r="X7" s="86"/>
      <c r="Y7" s="87"/>
      <c r="Z7" s="32"/>
      <c r="AA7" s="32"/>
      <c r="AB7" s="32"/>
      <c r="AC7" s="32"/>
      <c r="AD7" s="32"/>
      <c r="AE7" s="32"/>
    </row>
    <row r="8" spans="1:31" ht="22.5" customHeight="1">
      <c r="A8" s="32"/>
      <c r="F8" s="32"/>
      <c r="G8" s="64"/>
      <c r="H8" s="64"/>
      <c r="I8" s="1"/>
      <c r="J8" s="2"/>
      <c r="K8" s="3"/>
      <c r="L8" s="3"/>
      <c r="M8" s="4"/>
      <c r="N8" s="2"/>
      <c r="O8" s="3"/>
      <c r="P8" s="3"/>
      <c r="Q8" s="4"/>
      <c r="R8" s="94"/>
      <c r="S8" s="95"/>
      <c r="T8" s="95"/>
      <c r="U8" s="96"/>
      <c r="V8" s="104"/>
      <c r="W8" s="105"/>
      <c r="X8" s="100" t="s">
        <v>21</v>
      </c>
      <c r="Y8" s="101"/>
      <c r="Z8" s="32"/>
      <c r="AA8" s="32"/>
      <c r="AB8" s="32"/>
      <c r="AC8" s="32"/>
      <c r="AD8" s="32"/>
      <c r="AE8" s="32"/>
    </row>
    <row r="9" spans="1:31" ht="15.75">
      <c r="A9" s="32"/>
      <c r="F9" s="32"/>
      <c r="G9" s="64"/>
      <c r="H9" s="64"/>
      <c r="I9" s="1"/>
      <c r="J9" s="2"/>
      <c r="K9" s="3"/>
      <c r="L9" s="3"/>
      <c r="M9" s="4"/>
      <c r="N9" s="2"/>
      <c r="O9" s="3"/>
      <c r="P9" s="3"/>
      <c r="Q9" s="4"/>
      <c r="R9" s="8" t="s">
        <v>12</v>
      </c>
      <c r="S9" s="8" t="s">
        <v>13</v>
      </c>
      <c r="T9" s="8" t="s">
        <v>14</v>
      </c>
      <c r="U9" s="8" t="s">
        <v>15</v>
      </c>
      <c r="V9" s="6" t="s">
        <v>58</v>
      </c>
      <c r="W9" s="6" t="s">
        <v>59</v>
      </c>
      <c r="X9" s="7" t="s">
        <v>17</v>
      </c>
      <c r="Y9" s="7" t="s">
        <v>20</v>
      </c>
      <c r="Z9" s="32"/>
      <c r="AA9" s="32"/>
      <c r="AB9" s="32"/>
      <c r="AC9" s="32"/>
      <c r="AD9" s="32"/>
      <c r="AE9" s="32"/>
    </row>
    <row r="10" spans="1:31" ht="15.75" customHeight="1">
      <c r="A10" s="32"/>
      <c r="F10" s="32"/>
      <c r="G10" s="64"/>
      <c r="H10" s="64"/>
      <c r="I10" s="1"/>
      <c r="J10" s="2"/>
      <c r="K10" s="3"/>
      <c r="L10" s="3"/>
      <c r="M10" s="4"/>
      <c r="N10" s="2"/>
      <c r="O10" s="3"/>
      <c r="P10" s="3"/>
      <c r="Q10" s="4"/>
      <c r="R10" s="97"/>
      <c r="S10" s="97"/>
      <c r="T10" s="97"/>
      <c r="U10" s="97"/>
      <c r="V10" s="109"/>
      <c r="W10" s="109"/>
      <c r="X10" s="106"/>
      <c r="Y10" s="106"/>
      <c r="Z10" s="32"/>
      <c r="AA10" s="32"/>
      <c r="AB10" s="32"/>
      <c r="AC10" s="32"/>
      <c r="AD10" s="32"/>
      <c r="AE10" s="32"/>
    </row>
    <row r="11" spans="1:31" ht="89.25" customHeight="1">
      <c r="A11" s="32"/>
      <c r="F11" s="32"/>
      <c r="G11" s="64"/>
      <c r="H11" s="64"/>
      <c r="I11" s="1"/>
      <c r="J11" s="2"/>
      <c r="K11" s="3"/>
      <c r="L11" s="3"/>
      <c r="M11" s="4"/>
      <c r="N11" s="2"/>
      <c r="O11" s="3"/>
      <c r="P11" s="3"/>
      <c r="Q11" s="4"/>
      <c r="R11" s="98"/>
      <c r="S11" s="98"/>
      <c r="T11" s="98"/>
      <c r="U11" s="98"/>
      <c r="V11" s="110"/>
      <c r="W11" s="110"/>
      <c r="X11" s="107"/>
      <c r="Y11" s="107"/>
      <c r="Z11" s="32"/>
      <c r="AA11" s="32"/>
      <c r="AB11" s="32"/>
      <c r="AC11" s="32"/>
      <c r="AD11" s="32"/>
      <c r="AE11" s="32"/>
    </row>
    <row r="12" spans="1:31" ht="15">
      <c r="A12" s="32"/>
      <c r="B12" s="1" t="s">
        <v>9</v>
      </c>
      <c r="C12" s="1" t="s">
        <v>41</v>
      </c>
      <c r="D12" s="26" t="s">
        <v>45</v>
      </c>
      <c r="E12" s="1"/>
      <c r="F12" s="22" t="s">
        <v>34</v>
      </c>
      <c r="G12" s="22" t="s">
        <v>44</v>
      </c>
      <c r="H12" s="9" t="s">
        <v>9</v>
      </c>
      <c r="I12" s="9" t="s">
        <v>10</v>
      </c>
      <c r="J12" s="2" t="s">
        <v>12</v>
      </c>
      <c r="K12" s="3" t="s">
        <v>13</v>
      </c>
      <c r="L12" s="3" t="s">
        <v>14</v>
      </c>
      <c r="M12" s="4" t="s">
        <v>15</v>
      </c>
      <c r="N12" s="2" t="s">
        <v>12</v>
      </c>
      <c r="O12" s="3" t="s">
        <v>13</v>
      </c>
      <c r="P12" s="3" t="s">
        <v>14</v>
      </c>
      <c r="Q12" s="4" t="s">
        <v>15</v>
      </c>
      <c r="R12" s="99"/>
      <c r="S12" s="99"/>
      <c r="T12" s="99"/>
      <c r="U12" s="99"/>
      <c r="V12" s="111"/>
      <c r="W12" s="111"/>
      <c r="X12" s="108"/>
      <c r="Y12" s="108"/>
      <c r="Z12" s="32"/>
      <c r="AA12" s="32"/>
      <c r="AB12" s="32"/>
      <c r="AC12" s="32"/>
      <c r="AD12" s="32"/>
      <c r="AE12" s="32"/>
    </row>
    <row r="13" spans="1:31" ht="20.100000000000001" customHeight="1">
      <c r="A13" s="32"/>
      <c r="B13" s="1">
        <v>1</v>
      </c>
      <c r="C13" s="1">
        <v>1</v>
      </c>
      <c r="D13" s="1">
        <v>2</v>
      </c>
      <c r="E13" s="1"/>
      <c r="F13" s="24" t="s">
        <v>35</v>
      </c>
      <c r="G13" s="9"/>
      <c r="H13" s="9">
        <f>INDEX(Valeurs!B2:B9,B13)</f>
        <v>37</v>
      </c>
      <c r="I13" s="10">
        <f>INDEX(Valeurs!C2:C9,Choix!B13)</f>
        <v>14.07</v>
      </c>
      <c r="J13" s="11">
        <v>1</v>
      </c>
      <c r="K13" s="12">
        <v>5</v>
      </c>
      <c r="L13" s="12">
        <v>10.199999999999999</v>
      </c>
      <c r="M13" s="13">
        <v>10.199999999999999</v>
      </c>
      <c r="N13" s="11">
        <f>I13+J13</f>
        <v>15.07</v>
      </c>
      <c r="O13" s="12">
        <f>I13+K13</f>
        <v>19.07</v>
      </c>
      <c r="P13" s="12">
        <f>I13+L13</f>
        <v>24.27</v>
      </c>
      <c r="Q13" s="13">
        <f>I13+M13</f>
        <v>24.27</v>
      </c>
      <c r="R13" s="79" t="s">
        <v>43</v>
      </c>
      <c r="S13" s="80"/>
      <c r="T13" s="14"/>
      <c r="U13" s="30">
        <f>INDEX(Valeurs!B12:I15,C13,B13)</f>
        <v>109</v>
      </c>
      <c r="V13" s="68" t="s">
        <v>57</v>
      </c>
      <c r="W13" s="30">
        <f>INDEX(Valeurs!B18:I19,D13,B13)</f>
        <v>18.5</v>
      </c>
      <c r="X13" s="81" t="s">
        <v>54</v>
      </c>
      <c r="Y13" s="30">
        <f>INDEX(Valeurs!B22:I23,D13,B13)</f>
        <v>27</v>
      </c>
      <c r="Z13" s="32"/>
      <c r="AA13" s="32"/>
      <c r="AB13" s="32"/>
      <c r="AC13" s="32"/>
      <c r="AD13" s="32"/>
      <c r="AE13" s="32"/>
    </row>
    <row r="14" spans="1:31" ht="20.100000000000001" customHeight="1">
      <c r="A14" s="32"/>
      <c r="B14" s="1">
        <v>1</v>
      </c>
      <c r="C14" s="1">
        <v>1</v>
      </c>
      <c r="D14" s="1">
        <v>2</v>
      </c>
      <c r="E14" s="1"/>
      <c r="F14" s="29" t="s">
        <v>36</v>
      </c>
      <c r="G14" s="9"/>
      <c r="H14" s="9">
        <f>INDEX(Valeurs!B2:B9,B14)</f>
        <v>37</v>
      </c>
      <c r="I14" s="10">
        <f>INDEX(Valeurs!C2:C9,B14)</f>
        <v>14.07</v>
      </c>
      <c r="J14" s="11">
        <v>1</v>
      </c>
      <c r="K14" s="12">
        <v>5</v>
      </c>
      <c r="L14" s="12">
        <v>10.199999999999999</v>
      </c>
      <c r="M14" s="13">
        <v>10.199999999999999</v>
      </c>
      <c r="N14" s="11">
        <f t="shared" ref="N14" si="0">I14+J14</f>
        <v>15.07</v>
      </c>
      <c r="O14" s="12">
        <f t="shared" ref="O14" si="1">I14+K14</f>
        <v>19.07</v>
      </c>
      <c r="P14" s="12">
        <f t="shared" ref="P14" si="2">I14+L14</f>
        <v>24.27</v>
      </c>
      <c r="Q14" s="13">
        <f t="shared" ref="Q14" si="3">I14+M14</f>
        <v>24.27</v>
      </c>
      <c r="R14" s="79" t="s">
        <v>42</v>
      </c>
      <c r="S14" s="80"/>
      <c r="T14" s="14"/>
      <c r="U14" s="31">
        <f>INDEX(Valeurs!B12:I15,C14,B14)</f>
        <v>109</v>
      </c>
      <c r="V14" s="69"/>
      <c r="W14" s="31">
        <f>INDEX(Valeurs!B18:I19,D14,B14)</f>
        <v>18.5</v>
      </c>
      <c r="X14" s="82"/>
      <c r="Y14" s="31">
        <f>INDEX(Valeurs!B22:I23,D14,B14)</f>
        <v>27</v>
      </c>
      <c r="Z14" s="32"/>
      <c r="AA14" s="32"/>
      <c r="AB14" s="32"/>
      <c r="AC14" s="32"/>
      <c r="AD14" s="32"/>
      <c r="AE14" s="32"/>
    </row>
    <row r="15" spans="1:31">
      <c r="A15" s="32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65"/>
      <c r="Y15" s="65"/>
      <c r="Z15" s="32"/>
      <c r="AA15" s="32"/>
      <c r="AB15" s="32"/>
      <c r="AC15" s="32"/>
      <c r="AD15" s="32"/>
      <c r="AE15" s="32"/>
    </row>
    <row r="16" spans="1:31">
      <c r="A16" s="32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>
      <c r="A23" s="32"/>
      <c r="B23" s="32"/>
      <c r="C23" s="32"/>
      <c r="D23" s="32"/>
      <c r="E23" s="32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32"/>
      <c r="Z23" s="32"/>
      <c r="AA23" s="32"/>
      <c r="AB23" s="32"/>
      <c r="AC23" s="32"/>
      <c r="AD23" s="32"/>
      <c r="AE23" s="32"/>
    </row>
    <row r="24" spans="1:31">
      <c r="A24" s="32"/>
      <c r="B24" s="32"/>
      <c r="C24" s="32"/>
      <c r="D24" s="32"/>
      <c r="E24" s="32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32"/>
      <c r="Z24" s="32"/>
      <c r="AA24" s="32"/>
      <c r="AB24" s="32"/>
      <c r="AC24" s="32"/>
      <c r="AD24" s="32"/>
      <c r="AE24" s="32"/>
    </row>
    <row r="25" spans="1:31">
      <c r="A25" s="32"/>
      <c r="B25" s="32"/>
      <c r="C25" s="32"/>
      <c r="D25" s="32"/>
      <c r="E25" s="32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32"/>
      <c r="Z25" s="32"/>
      <c r="AA25" s="32"/>
      <c r="AB25" s="32"/>
      <c r="AC25" s="32"/>
      <c r="AD25" s="32"/>
      <c r="AE25" s="32"/>
    </row>
    <row r="26" spans="1:31">
      <c r="A26" s="32"/>
      <c r="B26" s="32"/>
      <c r="C26" s="32"/>
      <c r="D26" s="32"/>
      <c r="E26" s="32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32"/>
      <c r="Z26" s="32"/>
      <c r="AA26" s="32"/>
      <c r="AB26" s="32"/>
      <c r="AC26" s="32"/>
      <c r="AD26" s="32"/>
      <c r="AE26" s="32"/>
    </row>
    <row r="27" spans="1:31">
      <c r="A27" s="32"/>
      <c r="B27" s="32"/>
      <c r="C27" s="32"/>
      <c r="D27" s="32"/>
      <c r="E27" s="32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32"/>
      <c r="Z27" s="32"/>
      <c r="AA27" s="32"/>
      <c r="AB27" s="32"/>
      <c r="AC27" s="32"/>
      <c r="AD27" s="32"/>
      <c r="AE27" s="32"/>
    </row>
    <row r="28" spans="1:31">
      <c r="A28" s="32"/>
      <c r="B28" s="32"/>
      <c r="C28" s="32"/>
      <c r="D28" s="32"/>
      <c r="E28" s="32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32"/>
      <c r="Z28" s="32"/>
      <c r="AA28" s="32"/>
      <c r="AB28" s="32"/>
      <c r="AC28" s="32"/>
      <c r="AD28" s="32"/>
      <c r="AE28" s="32"/>
    </row>
    <row r="29" spans="1:31">
      <c r="A29" s="32"/>
      <c r="B29" s="32"/>
      <c r="C29" s="32"/>
      <c r="D29" s="32"/>
      <c r="E29" s="32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32"/>
      <c r="Z29" s="32"/>
      <c r="AA29" s="32"/>
      <c r="AB29" s="32"/>
      <c r="AC29" s="32"/>
      <c r="AD29" s="32"/>
      <c r="AE29" s="32"/>
    </row>
    <row r="30" spans="1:31">
      <c r="A30" s="32"/>
      <c r="B30" s="32"/>
      <c r="C30" s="32"/>
      <c r="D30" s="32"/>
      <c r="E30" s="32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32"/>
      <c r="Z30" s="32"/>
      <c r="AA30" s="32"/>
      <c r="AB30" s="32"/>
      <c r="AC30" s="32"/>
      <c r="AD30" s="32"/>
      <c r="AE30" s="32"/>
    </row>
    <row r="31" spans="1:31">
      <c r="A31" s="32"/>
      <c r="B31" s="32"/>
      <c r="C31" s="32"/>
      <c r="D31" s="32"/>
      <c r="E31" s="32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32"/>
      <c r="Z31" s="32"/>
      <c r="AA31" s="32"/>
      <c r="AB31" s="32"/>
      <c r="AC31" s="32"/>
      <c r="AD31" s="32"/>
      <c r="AE31" s="32"/>
    </row>
    <row r="32" spans="1:31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>
      <c r="A41" s="3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</row>
    <row r="42" spans="1:31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</row>
    <row r="43" spans="1:31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</row>
    <row r="44" spans="1:31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</row>
    <row r="45" spans="1:31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</row>
    <row r="46" spans="1:31">
      <c r="A46" s="32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</row>
    <row r="47" spans="1:31">
      <c r="A47" s="32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</row>
    <row r="48" spans="1:31">
      <c r="A48" s="32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</row>
    <row r="49" spans="1:31">
      <c r="A49" s="32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</row>
    <row r="50" spans="1:31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</row>
    <row r="51" spans="1:31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</row>
    <row r="52" spans="1:31">
      <c r="A52" s="32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</row>
    <row r="53" spans="1:31">
      <c r="A53" s="32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</row>
    <row r="54" spans="1:31">
      <c r="A54" s="32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</row>
    <row r="55" spans="1:31">
      <c r="A55" s="32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</row>
    <row r="56" spans="1:31">
      <c r="A56" s="32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</row>
    <row r="57" spans="1:31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</row>
    <row r="58" spans="1:31">
      <c r="A58" s="32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</row>
    <row r="59" spans="1:31">
      <c r="A59" s="32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</row>
    <row r="60" spans="1:31">
      <c r="A60" s="32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</row>
    <row r="61" spans="1:31">
      <c r="A61" s="32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>
      <c r="A62" s="32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</row>
    <row r="63" spans="1:31">
      <c r="A63" s="32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</row>
    <row r="64" spans="1:31">
      <c r="A64" s="32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</row>
    <row r="65" spans="1:31">
      <c r="A65" s="32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</row>
    <row r="67" spans="1:31">
      <c r="A67" s="32"/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</row>
    <row r="68" spans="1:31">
      <c r="A68" s="32"/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</row>
    <row r="69" spans="1:31">
      <c r="A69" s="32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</row>
    <row r="70" spans="1:31">
      <c r="A70" s="32"/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</row>
    <row r="71" spans="1:31">
      <c r="A71" s="32"/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</row>
    <row r="72" spans="1:31">
      <c r="A72" s="32"/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</row>
    <row r="73" spans="1:31">
      <c r="A73" s="32"/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</row>
    <row r="74" spans="1:31">
      <c r="A74" s="32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</row>
    <row r="75" spans="1:31">
      <c r="A75" s="32"/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</row>
    <row r="76" spans="1:31">
      <c r="A76" s="32"/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>
      <c r="A77" s="32"/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78" spans="1:31">
      <c r="A78" s="32"/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</row>
    <row r="79" spans="1:31">
      <c r="A79" s="32"/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</row>
    <row r="80" spans="1:31">
      <c r="A80" s="32"/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</row>
    <row r="81" spans="1:31">
      <c r="A81" s="32"/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31">
      <c r="A82" s="32"/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31">
      <c r="A83" s="32"/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31">
      <c r="A84" s="32"/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31">
      <c r="A85" s="32"/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31">
      <c r="A86" s="32"/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</row>
    <row r="87" spans="1:31">
      <c r="A87" s="32"/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31">
      <c r="A88" s="32"/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31">
      <c r="A89" s="32"/>
      <c r="B89" s="32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31">
      <c r="A90" s="32"/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31">
      <c r="A91" s="32"/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31">
      <c r="A92" s="32"/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31">
      <c r="A93" s="32"/>
      <c r="B93" s="32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31">
      <c r="A94" s="32"/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31">
      <c r="A95" s="32"/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31">
      <c r="A96" s="32"/>
      <c r="B96" s="32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</row>
    <row r="97" spans="1:31">
      <c r="A97" s="32"/>
      <c r="B97" s="32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</row>
    <row r="98" spans="1:31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</row>
    <row r="99" spans="1:31">
      <c r="A99" s="32"/>
      <c r="B99" s="32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</row>
    <row r="100" spans="1:31">
      <c r="A100" s="32"/>
      <c r="B100" s="32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</row>
    <row r="101" spans="1:31">
      <c r="A101" s="32"/>
      <c r="B101" s="32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</row>
    <row r="102" spans="1:31">
      <c r="A102" s="32"/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</row>
    <row r="103" spans="1:31">
      <c r="A103" s="32"/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</row>
    <row r="104" spans="1:31">
      <c r="A104" s="32"/>
      <c r="B104" s="32"/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</row>
    <row r="105" spans="1:31">
      <c r="A105" s="32"/>
      <c r="B105" s="32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</row>
    <row r="106" spans="1:31">
      <c r="A106" s="32"/>
      <c r="B106" s="32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</row>
    <row r="107" spans="1:31">
      <c r="A107" s="32"/>
      <c r="B107" s="32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</row>
    <row r="108" spans="1:31">
      <c r="A108" s="32"/>
      <c r="B108" s="32"/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</row>
    <row r="109" spans="1:31">
      <c r="A109" s="32"/>
      <c r="B109" s="32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</row>
    <row r="110" spans="1:31">
      <c r="A110" s="32"/>
      <c r="B110" s="32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</row>
    <row r="111" spans="1:31">
      <c r="A111" s="32"/>
      <c r="B111" s="32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</row>
    <row r="112" spans="1:31">
      <c r="A112" s="32"/>
      <c r="B112" s="32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31">
      <c r="A113" s="32"/>
      <c r="B113" s="32"/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31">
      <c r="A114" s="32"/>
      <c r="B114" s="32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31">
      <c r="A115" s="32"/>
      <c r="B115" s="32"/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31">
      <c r="A116" s="32"/>
      <c r="B116" s="32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31">
      <c r="A117" s="32"/>
      <c r="B117" s="32"/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31">
      <c r="A118" s="32"/>
      <c r="B118" s="32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31">
      <c r="A119" s="32"/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31">
      <c r="A120" s="32"/>
      <c r="B120" s="32"/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1" spans="1:31">
      <c r="A121" s="32"/>
      <c r="B121" s="32"/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</row>
    <row r="122" spans="1:31">
      <c r="A122" s="32"/>
      <c r="B122" s="32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</row>
    <row r="123" spans="1:31">
      <c r="A123" s="32"/>
      <c r="B123" s="32"/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</row>
    <row r="124" spans="1:31">
      <c r="A124" s="32"/>
      <c r="B124" s="32"/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</row>
    <row r="125" spans="1:31">
      <c r="A125" s="32"/>
      <c r="B125" s="32"/>
      <c r="C125" s="32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</row>
    <row r="126" spans="1:31">
      <c r="A126" s="32"/>
      <c r="B126" s="32"/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</row>
    <row r="127" spans="1:31">
      <c r="A127" s="32"/>
      <c r="B127" s="32"/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</row>
    <row r="128" spans="1:31">
      <c r="A128" s="32"/>
      <c r="B128" s="32"/>
      <c r="C128" s="32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</row>
    <row r="129" spans="1:31">
      <c r="A129" s="32"/>
      <c r="B129" s="32"/>
      <c r="C129" s="32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</row>
    <row r="130" spans="1:31">
      <c r="A130" s="32"/>
      <c r="B130" s="32"/>
      <c r="C130" s="32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</row>
    <row r="131" spans="1:31">
      <c r="A131" s="32"/>
      <c r="B131" s="32"/>
      <c r="C131" s="32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</row>
    <row r="132" spans="1:31">
      <c r="A132" s="32"/>
      <c r="B132" s="32"/>
      <c r="C132" s="32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</row>
    <row r="133" spans="1:31">
      <c r="A133" s="32"/>
      <c r="B133" s="32"/>
      <c r="C133" s="32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</row>
    <row r="134" spans="1:31">
      <c r="A134" s="32"/>
      <c r="B134" s="32"/>
      <c r="C134" s="3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</row>
    <row r="135" spans="1:31">
      <c r="A135" s="32"/>
      <c r="B135" s="32"/>
      <c r="C135" s="32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</row>
    <row r="136" spans="1:31">
      <c r="A136" s="32"/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</row>
    <row r="137" spans="1:31">
      <c r="A137" s="32"/>
      <c r="B137" s="32"/>
      <c r="C137" s="32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</row>
    <row r="138" spans="1:31">
      <c r="A138" s="32"/>
      <c r="B138" s="32"/>
      <c r="C138" s="32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</row>
    <row r="139" spans="1:31">
      <c r="A139" s="32"/>
      <c r="B139" s="32"/>
      <c r="C139" s="32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</row>
    <row r="140" spans="1:31">
      <c r="A140" s="32"/>
      <c r="B140" s="32"/>
      <c r="C140" s="32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</row>
    <row r="141" spans="1:31">
      <c r="A141" s="32"/>
      <c r="B141" s="32"/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</row>
    <row r="142" spans="1:31">
      <c r="A142" s="32"/>
      <c r="B142" s="32"/>
      <c r="C142" s="32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</row>
    <row r="143" spans="1:31">
      <c r="A143" s="32"/>
      <c r="B143" s="32"/>
      <c r="C143" s="32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</row>
    <row r="144" spans="1:31">
      <c r="A144" s="32"/>
      <c r="B144" s="32"/>
      <c r="C144" s="32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</row>
    <row r="145" spans="1:31">
      <c r="A145" s="32"/>
      <c r="B145" s="32"/>
      <c r="C145" s="32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</row>
    <row r="146" spans="1:31">
      <c r="A146" s="32"/>
      <c r="B146" s="32"/>
      <c r="C146" s="32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</row>
    <row r="147" spans="1:31">
      <c r="A147" s="32"/>
      <c r="B147" s="32"/>
      <c r="C147" s="32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</row>
    <row r="148" spans="1:31">
      <c r="A148" s="32"/>
      <c r="B148" s="32"/>
      <c r="C148" s="32"/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</row>
    <row r="149" spans="1:31">
      <c r="A149" s="32"/>
      <c r="B149" s="32"/>
      <c r="C149" s="32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</row>
    <row r="150" spans="1:31">
      <c r="A150" s="32"/>
      <c r="B150" s="32"/>
      <c r="C150" s="32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</row>
    <row r="151" spans="1:31">
      <c r="A151" s="32"/>
      <c r="B151" s="32"/>
      <c r="C151" s="32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</row>
    <row r="152" spans="1:31">
      <c r="A152" s="32"/>
      <c r="B152" s="32"/>
      <c r="C152" s="32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</row>
    <row r="153" spans="1:31">
      <c r="A153" s="32"/>
      <c r="B153" s="32"/>
      <c r="C153" s="32"/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</row>
    <row r="154" spans="1:31">
      <c r="A154" s="32"/>
      <c r="B154" s="32"/>
      <c r="C154" s="32"/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</row>
    <row r="155" spans="1:31">
      <c r="A155" s="32"/>
      <c r="B155" s="32"/>
      <c r="C155" s="32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</row>
    <row r="156" spans="1:31">
      <c r="A156" s="32"/>
      <c r="B156" s="32"/>
      <c r="C156" s="32"/>
      <c r="D156" s="32"/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</row>
    <row r="157" spans="1:31">
      <c r="A157" s="32"/>
      <c r="B157" s="32"/>
      <c r="C157" s="32"/>
      <c r="D157" s="32"/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</row>
    <row r="158" spans="1:31">
      <c r="A158" s="32"/>
      <c r="B158" s="32"/>
      <c r="C158" s="32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</row>
    <row r="159" spans="1:31">
      <c r="A159" s="32"/>
      <c r="B159" s="32"/>
      <c r="C159" s="32"/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</row>
    <row r="160" spans="1:31">
      <c r="A160" s="32"/>
      <c r="B160" s="32"/>
      <c r="C160" s="32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</row>
    <row r="161" spans="1:31">
      <c r="A161" s="32"/>
      <c r="B161" s="32"/>
      <c r="C161" s="32"/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</row>
    <row r="162" spans="1:31">
      <c r="A162" s="32"/>
      <c r="B162" s="32"/>
      <c r="C162" s="32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</row>
    <row r="163" spans="1:31">
      <c r="A163" s="32"/>
      <c r="B163" s="32"/>
      <c r="C163" s="32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</row>
    <row r="164" spans="1:31">
      <c r="A164" s="32"/>
      <c r="B164" s="32"/>
      <c r="C164" s="32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</row>
    <row r="165" spans="1:31">
      <c r="A165" s="32"/>
      <c r="B165" s="32"/>
      <c r="C165" s="32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</row>
    <row r="166" spans="1:31">
      <c r="A166" s="32"/>
      <c r="B166" s="32"/>
      <c r="C166" s="32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</row>
    <row r="167" spans="1:31">
      <c r="A167" s="32"/>
      <c r="B167" s="32"/>
      <c r="C167" s="32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</row>
    <row r="168" spans="1:31">
      <c r="A168" s="32"/>
      <c r="B168" s="32"/>
      <c r="C168" s="32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</row>
    <row r="169" spans="1:31">
      <c r="A169" s="32"/>
      <c r="B169" s="32"/>
      <c r="C169" s="32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</row>
    <row r="170" spans="1:31">
      <c r="A170" s="32"/>
      <c r="B170" s="32"/>
      <c r="C170" s="32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</row>
    <row r="171" spans="1:31">
      <c r="A171" s="32"/>
      <c r="B171" s="32"/>
      <c r="C171" s="32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</row>
    <row r="172" spans="1:31">
      <c r="A172" s="32"/>
      <c r="B172" s="32"/>
      <c r="C172" s="32"/>
      <c r="D172" s="32"/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</row>
    <row r="173" spans="1:31">
      <c r="A173" s="32"/>
      <c r="B173" s="32"/>
      <c r="C173" s="32"/>
      <c r="D173" s="32"/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</row>
    <row r="174" spans="1:31">
      <c r="A174" s="32"/>
      <c r="B174" s="32"/>
      <c r="C174" s="32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</row>
    <row r="175" spans="1:31">
      <c r="A175" s="32"/>
      <c r="B175" s="32"/>
      <c r="C175" s="32"/>
      <c r="D175" s="32"/>
      <c r="E175" s="32"/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</row>
    <row r="176" spans="1:31">
      <c r="A176" s="32"/>
      <c r="B176" s="32"/>
      <c r="C176" s="32"/>
      <c r="D176" s="32"/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</row>
    <row r="177" spans="1:31">
      <c r="A177" s="32"/>
      <c r="B177" s="32"/>
      <c r="C177" s="32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</row>
    <row r="178" spans="1:31">
      <c r="A178" s="32"/>
      <c r="B178" s="32"/>
      <c r="C178" s="32"/>
      <c r="D178" s="32"/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</row>
    <row r="179" spans="1:31">
      <c r="A179" s="32"/>
      <c r="B179" s="32"/>
      <c r="C179" s="32"/>
      <c r="D179" s="32"/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</row>
    <row r="180" spans="1:31">
      <c r="A180" s="32"/>
      <c r="B180" s="32"/>
      <c r="C180" s="32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</row>
    <row r="181" spans="1:31">
      <c r="A181" s="32"/>
      <c r="B181" s="32"/>
      <c r="C181" s="32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</row>
    <row r="182" spans="1:31">
      <c r="A182" s="32"/>
      <c r="B182" s="32"/>
      <c r="C182" s="32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</row>
    <row r="183" spans="1:31">
      <c r="A183" s="32"/>
      <c r="B183" s="32"/>
      <c r="C183" s="32"/>
      <c r="D183" s="32"/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</row>
    <row r="184" spans="1:31">
      <c r="A184" s="32"/>
      <c r="B184" s="32"/>
      <c r="C184" s="32"/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</row>
    <row r="185" spans="1:31">
      <c r="A185" s="32"/>
      <c r="B185" s="32"/>
      <c r="C185" s="32"/>
      <c r="D185" s="32"/>
      <c r="E185" s="32"/>
      <c r="F185" s="32"/>
      <c r="G185" s="32"/>
      <c r="H185" s="32"/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</row>
    <row r="186" spans="1:31">
      <c r="A186" s="32"/>
      <c r="B186" s="32"/>
      <c r="C186" s="32"/>
      <c r="D186" s="32"/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</row>
    <row r="187" spans="1:31">
      <c r="A187" s="32"/>
      <c r="B187" s="32"/>
      <c r="C187" s="32"/>
      <c r="D187" s="32"/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</row>
    <row r="188" spans="1:31">
      <c r="A188" s="32"/>
      <c r="B188" s="32"/>
      <c r="C188" s="32"/>
      <c r="D188" s="32"/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</row>
    <row r="189" spans="1:31">
      <c r="A189" s="32"/>
      <c r="B189" s="32"/>
      <c r="C189" s="32"/>
      <c r="D189" s="32"/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</row>
    <row r="190" spans="1:31">
      <c r="A190" s="32"/>
      <c r="B190" s="32"/>
      <c r="C190" s="32"/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</row>
    <row r="191" spans="1:31">
      <c r="A191" s="32"/>
      <c r="B191" s="32"/>
      <c r="C191" s="32"/>
      <c r="D191" s="32"/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</row>
    <row r="192" spans="1:31">
      <c r="A192" s="32"/>
      <c r="B192" s="32"/>
      <c r="C192" s="32"/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</row>
    <row r="193" spans="1:31">
      <c r="A193" s="32"/>
      <c r="B193" s="32"/>
      <c r="C193" s="32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</row>
    <row r="194" spans="1:31">
      <c r="A194" s="32"/>
      <c r="B194" s="32"/>
      <c r="C194" s="32"/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</row>
    <row r="195" spans="1:31">
      <c r="A195" s="32"/>
      <c r="B195" s="32"/>
      <c r="C195" s="32"/>
      <c r="D195" s="32"/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</row>
    <row r="196" spans="1:31">
      <c r="A196" s="32"/>
      <c r="B196" s="32"/>
      <c r="C196" s="32"/>
      <c r="D196" s="32"/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</row>
    <row r="197" spans="1:31">
      <c r="A197" s="32"/>
      <c r="B197" s="32"/>
      <c r="C197" s="32"/>
      <c r="D197" s="32"/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</row>
    <row r="198" spans="1:31">
      <c r="A198" s="32"/>
      <c r="B198" s="32"/>
      <c r="C198" s="32"/>
      <c r="D198" s="32"/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</row>
    <row r="199" spans="1:31">
      <c r="A199" s="32"/>
      <c r="B199" s="32"/>
      <c r="C199" s="32"/>
      <c r="D199" s="32"/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</row>
    <row r="200" spans="1:31">
      <c r="A200" s="32"/>
      <c r="B200" s="32"/>
      <c r="C200" s="32"/>
      <c r="D200" s="32"/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</row>
    <row r="201" spans="1:31">
      <c r="A201" s="32"/>
      <c r="B201" s="32"/>
      <c r="C201" s="32"/>
      <c r="D201" s="32"/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</row>
    <row r="202" spans="1:31">
      <c r="A202" s="32"/>
      <c r="B202" s="32"/>
      <c r="C202" s="32"/>
      <c r="D202" s="32"/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</row>
    <row r="203" spans="1:31">
      <c r="A203" s="32"/>
      <c r="B203" s="32"/>
      <c r="C203" s="32"/>
      <c r="D203" s="32"/>
      <c r="E203" s="32"/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  <c r="AE203" s="32"/>
    </row>
    <row r="204" spans="1:31">
      <c r="A204" s="32"/>
      <c r="B204" s="32"/>
      <c r="C204" s="32"/>
      <c r="D204" s="32"/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</row>
    <row r="205" spans="1:31">
      <c r="AA205" s="32"/>
      <c r="AB205" s="32"/>
      <c r="AC205" s="32"/>
      <c r="AD205" s="32"/>
      <c r="AE205" s="32"/>
    </row>
  </sheetData>
  <mergeCells count="22">
    <mergeCell ref="X8:Y8"/>
    <mergeCell ref="V7:W8"/>
    <mergeCell ref="X10:X12"/>
    <mergeCell ref="Y10:Y12"/>
    <mergeCell ref="V10:V12"/>
    <mergeCell ref="W10:W12"/>
    <mergeCell ref="V13:V14"/>
    <mergeCell ref="F2:Y4"/>
    <mergeCell ref="R13:S13"/>
    <mergeCell ref="R14:S14"/>
    <mergeCell ref="X13:X14"/>
    <mergeCell ref="J7:M7"/>
    <mergeCell ref="N7:Q7"/>
    <mergeCell ref="X7:Y7"/>
    <mergeCell ref="V6:W6"/>
    <mergeCell ref="X6:Y6"/>
    <mergeCell ref="R6:U6"/>
    <mergeCell ref="R7:U8"/>
    <mergeCell ref="R10:R12"/>
    <mergeCell ref="S10:S12"/>
    <mergeCell ref="T10:T12"/>
    <mergeCell ref="U10:U12"/>
  </mergeCells>
  <pageMargins left="0.7" right="0.7" top="0.75" bottom="0.75" header="0.3" footer="0.3"/>
  <pageSetup paperSize="9" orientation="portrait" horizontalDpi="4294967293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5"/>
  <dimension ref="A1:AO429"/>
  <sheetViews>
    <sheetView workbookViewId="0">
      <selection activeCell="K46" sqref="K46"/>
    </sheetView>
  </sheetViews>
  <sheetFormatPr baseColWidth="10" defaultRowHeight="12.75"/>
  <cols>
    <col min="3" max="4" width="19.7109375" customWidth="1"/>
    <col min="5" max="5" width="41.85546875" customWidth="1"/>
    <col min="6" max="6" width="11.42578125" customWidth="1"/>
    <col min="17" max="41" width="11.42578125" style="32"/>
  </cols>
  <sheetData>
    <row r="1" spans="1:16" ht="13.5" thickBot="1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</row>
    <row r="2" spans="1:16">
      <c r="A2" s="32"/>
      <c r="B2" s="70" t="s">
        <v>62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5"/>
      <c r="P2" s="32"/>
    </row>
    <row r="3" spans="1:16">
      <c r="A3" s="32"/>
      <c r="B3" s="116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8"/>
      <c r="P3" s="32"/>
    </row>
    <row r="4" spans="1:16">
      <c r="A4" s="32"/>
      <c r="B4" s="116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8"/>
      <c r="P4" s="32"/>
    </row>
    <row r="5" spans="1:16" ht="13.5" thickBot="1">
      <c r="A5" s="32"/>
      <c r="B5" s="119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1"/>
      <c r="P5" s="32"/>
    </row>
    <row r="6" spans="1:16" ht="13.5" thickBot="1">
      <c r="A6" s="32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</row>
    <row r="7" spans="1:16" ht="13.5" thickBot="1">
      <c r="A7" s="32"/>
      <c r="B7" s="32"/>
      <c r="C7" s="32"/>
      <c r="D7" s="32"/>
      <c r="E7" s="32"/>
      <c r="F7" s="21"/>
      <c r="G7" s="122" t="s">
        <v>55</v>
      </c>
      <c r="H7" s="123"/>
      <c r="I7" s="32"/>
      <c r="J7" s="32"/>
      <c r="K7" s="32"/>
      <c r="L7" s="32"/>
      <c r="M7" s="32"/>
      <c r="N7" s="32"/>
      <c r="O7" s="32"/>
      <c r="P7" s="32"/>
    </row>
    <row r="8" spans="1:16" ht="13.5" thickBot="1">
      <c r="A8" s="32"/>
      <c r="B8" s="32"/>
      <c r="C8" s="32"/>
      <c r="D8" s="32"/>
      <c r="E8" s="32"/>
      <c r="F8" s="25"/>
      <c r="G8" s="122" t="s">
        <v>56</v>
      </c>
      <c r="H8" s="123"/>
      <c r="I8" s="32"/>
      <c r="J8" s="32"/>
      <c r="K8" s="32"/>
      <c r="L8" s="32"/>
      <c r="M8" s="32"/>
      <c r="N8" s="32"/>
      <c r="O8" s="32"/>
      <c r="P8" s="32"/>
    </row>
    <row r="9" spans="1:16" ht="13.5" thickBot="1">
      <c r="A9" s="32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</row>
    <row r="10" spans="1:16" ht="15.75">
      <c r="A10" s="32"/>
      <c r="B10" s="34" t="s">
        <v>22</v>
      </c>
      <c r="C10" s="35" t="s">
        <v>23</v>
      </c>
      <c r="D10" s="35" t="s">
        <v>24</v>
      </c>
      <c r="E10" s="35" t="s">
        <v>25</v>
      </c>
      <c r="F10" s="112" t="s">
        <v>26</v>
      </c>
      <c r="G10" s="112"/>
      <c r="H10" s="112"/>
      <c r="I10" s="112"/>
      <c r="J10" s="112"/>
      <c r="K10" s="112"/>
      <c r="L10" s="112"/>
      <c r="M10" s="112"/>
      <c r="N10" s="112"/>
      <c r="O10" s="113"/>
      <c r="P10" s="32"/>
    </row>
    <row r="11" spans="1:16" ht="13.5" thickBot="1">
      <c r="A11" s="32"/>
      <c r="B11" s="36"/>
      <c r="C11" s="37"/>
      <c r="D11" s="37"/>
      <c r="E11" s="37"/>
      <c r="F11" s="38"/>
      <c r="G11" s="38"/>
      <c r="H11" s="38"/>
      <c r="I11" s="38"/>
      <c r="J11" s="38"/>
      <c r="K11" s="38"/>
      <c r="L11" s="38"/>
      <c r="M11" s="38"/>
      <c r="N11" s="38"/>
      <c r="O11" s="39"/>
      <c r="P11" s="32"/>
    </row>
    <row r="12" spans="1:16" ht="16.5" customHeight="1" thickBot="1">
      <c r="A12" s="32"/>
      <c r="B12" s="40">
        <v>10</v>
      </c>
      <c r="C12" s="41" t="s">
        <v>27</v>
      </c>
      <c r="D12" s="41" t="s">
        <v>30</v>
      </c>
      <c r="E12" s="42"/>
      <c r="F12" s="43"/>
      <c r="G12" s="43"/>
      <c r="H12" s="43"/>
      <c r="I12" s="43"/>
      <c r="J12" s="27">
        <f>Choix!U13+2*Choix!W13</f>
        <v>146</v>
      </c>
      <c r="K12" s="28">
        <f>Choix!U14+2*Choix!W14</f>
        <v>146</v>
      </c>
      <c r="L12" s="43"/>
      <c r="M12" s="43"/>
      <c r="N12" s="43"/>
      <c r="O12" s="45"/>
      <c r="P12" s="32"/>
    </row>
    <row r="13" spans="1:16" ht="15.75">
      <c r="A13" s="32"/>
      <c r="B13" s="46"/>
      <c r="C13" s="41"/>
      <c r="D13" s="41"/>
      <c r="E13" s="42"/>
      <c r="F13" s="43"/>
      <c r="G13" s="43"/>
      <c r="H13" s="43"/>
      <c r="I13" s="43"/>
      <c r="J13" s="43"/>
      <c r="K13" s="43"/>
      <c r="L13" s="43"/>
      <c r="M13" s="43"/>
      <c r="N13" s="43"/>
      <c r="O13" s="45"/>
      <c r="P13" s="32"/>
    </row>
    <row r="14" spans="1:16" ht="15.75">
      <c r="A14" s="32"/>
      <c r="B14" s="46"/>
      <c r="C14" s="47" t="s">
        <v>47</v>
      </c>
      <c r="D14" s="41"/>
      <c r="E14" s="42"/>
      <c r="F14" s="43"/>
      <c r="G14" s="43"/>
      <c r="H14" s="43"/>
      <c r="I14" s="43"/>
      <c r="J14" s="43"/>
      <c r="K14" s="43"/>
      <c r="L14" s="43"/>
      <c r="M14" s="43"/>
      <c r="N14" s="43"/>
      <c r="O14" s="45"/>
      <c r="P14" s="32"/>
    </row>
    <row r="15" spans="1:16" ht="15.75">
      <c r="A15" s="32"/>
      <c r="B15" s="46"/>
      <c r="C15" s="47" t="s">
        <v>48</v>
      </c>
      <c r="D15" s="41"/>
      <c r="E15" s="42"/>
      <c r="F15" s="43"/>
      <c r="G15" s="43"/>
      <c r="H15" s="43"/>
      <c r="I15" s="43"/>
      <c r="J15" s="43"/>
      <c r="K15" s="43"/>
      <c r="L15" s="43"/>
      <c r="M15" s="43"/>
      <c r="N15" s="43"/>
      <c r="O15" s="45"/>
      <c r="P15" s="32"/>
    </row>
    <row r="16" spans="1:16" ht="15.75">
      <c r="A16" s="32"/>
      <c r="B16" s="46"/>
      <c r="C16" s="41"/>
      <c r="D16" s="41"/>
      <c r="E16" s="42"/>
      <c r="F16" s="43"/>
      <c r="G16" s="43"/>
      <c r="H16" s="43"/>
      <c r="I16" s="43"/>
      <c r="J16" s="43"/>
      <c r="K16" s="43"/>
      <c r="L16" s="43"/>
      <c r="M16" s="43"/>
      <c r="N16" s="43"/>
      <c r="O16" s="45"/>
      <c r="P16" s="32"/>
    </row>
    <row r="17" spans="1:16" ht="15.75">
      <c r="A17" s="32"/>
      <c r="B17" s="46"/>
      <c r="C17" s="41"/>
      <c r="D17" s="41"/>
      <c r="E17" s="42"/>
      <c r="F17" s="43"/>
      <c r="G17" s="43"/>
      <c r="H17" s="43"/>
      <c r="I17" s="43"/>
      <c r="J17" s="43"/>
      <c r="K17" s="43"/>
      <c r="L17" s="43"/>
      <c r="M17" s="43"/>
      <c r="N17" s="43"/>
      <c r="O17" s="45"/>
      <c r="P17" s="32"/>
    </row>
    <row r="18" spans="1:16" ht="15.75">
      <c r="A18" s="32"/>
      <c r="B18" s="46"/>
      <c r="C18" s="41"/>
      <c r="D18" s="41"/>
      <c r="E18" s="42"/>
      <c r="F18" s="43"/>
      <c r="G18" s="43"/>
      <c r="H18" s="43"/>
      <c r="I18" s="43"/>
      <c r="J18" s="43"/>
      <c r="K18" s="43"/>
      <c r="L18" s="43"/>
      <c r="M18" s="43"/>
      <c r="N18" s="43"/>
      <c r="O18" s="45"/>
      <c r="P18" s="32"/>
    </row>
    <row r="19" spans="1:16" ht="15.75">
      <c r="A19" s="32"/>
      <c r="B19" s="46"/>
      <c r="C19" s="41"/>
      <c r="D19" s="41"/>
      <c r="E19" s="42"/>
      <c r="F19" s="43"/>
      <c r="G19" s="43"/>
      <c r="H19" s="43"/>
      <c r="I19" s="43"/>
      <c r="J19" s="43"/>
      <c r="K19" s="43"/>
      <c r="L19" s="43"/>
      <c r="M19" s="43"/>
      <c r="N19" s="43"/>
      <c r="O19" s="45"/>
      <c r="P19" s="32"/>
    </row>
    <row r="20" spans="1:16" ht="15.75">
      <c r="A20" s="32"/>
      <c r="B20" s="46"/>
      <c r="C20" s="41"/>
      <c r="D20" s="41"/>
      <c r="E20" s="42"/>
      <c r="F20" s="43"/>
      <c r="G20" s="43"/>
      <c r="H20" s="43"/>
      <c r="I20" s="43"/>
      <c r="J20" s="43"/>
      <c r="K20" s="43"/>
      <c r="L20" s="43"/>
      <c r="M20" s="43"/>
      <c r="N20" s="43"/>
      <c r="O20" s="45"/>
      <c r="P20" s="32"/>
    </row>
    <row r="21" spans="1:16" ht="15.75">
      <c r="A21" s="32"/>
      <c r="B21" s="46"/>
      <c r="C21" s="41"/>
      <c r="D21" s="41"/>
      <c r="E21" s="42"/>
      <c r="F21" s="43"/>
      <c r="G21" s="43"/>
      <c r="H21" s="43"/>
      <c r="I21" s="43"/>
      <c r="J21" s="43"/>
      <c r="K21" s="43"/>
      <c r="L21" s="43"/>
      <c r="M21" s="43"/>
      <c r="N21" s="43"/>
      <c r="O21" s="45"/>
      <c r="P21" s="32"/>
    </row>
    <row r="22" spans="1:16" ht="15.75">
      <c r="A22" s="32"/>
      <c r="B22" s="46"/>
      <c r="C22" s="41"/>
      <c r="D22" s="41"/>
      <c r="E22" s="42"/>
      <c r="F22" s="43"/>
      <c r="G22" s="43"/>
      <c r="H22" s="43"/>
      <c r="I22" s="43"/>
      <c r="J22" s="43"/>
      <c r="K22" s="43"/>
      <c r="L22" s="43"/>
      <c r="M22" s="43"/>
      <c r="N22" s="43"/>
      <c r="O22" s="45"/>
      <c r="P22" s="32"/>
    </row>
    <row r="23" spans="1:16" ht="15.75">
      <c r="A23" s="32"/>
      <c r="B23" s="46"/>
      <c r="C23" s="41"/>
      <c r="D23" s="41"/>
      <c r="E23" s="42"/>
      <c r="F23" s="43"/>
      <c r="G23" s="43"/>
      <c r="H23" s="43"/>
      <c r="I23" s="43"/>
      <c r="J23" s="43"/>
      <c r="K23" s="43"/>
      <c r="L23" s="43"/>
      <c r="M23" s="43"/>
      <c r="N23" s="43"/>
      <c r="O23" s="45"/>
      <c r="P23" s="32"/>
    </row>
    <row r="24" spans="1:16" ht="15.75">
      <c r="A24" s="32"/>
      <c r="B24" s="46"/>
      <c r="C24" s="41"/>
      <c r="D24" s="41"/>
      <c r="E24" s="42"/>
      <c r="F24" s="43"/>
      <c r="G24" s="43"/>
      <c r="H24" s="43"/>
      <c r="I24" s="43"/>
      <c r="J24" s="43"/>
      <c r="K24" s="43"/>
      <c r="L24" s="43"/>
      <c r="M24" s="43"/>
      <c r="N24" s="43"/>
      <c r="O24" s="45"/>
      <c r="P24" s="32"/>
    </row>
    <row r="25" spans="1:16" ht="15.75">
      <c r="A25" s="32"/>
      <c r="B25" s="46"/>
      <c r="C25" s="41"/>
      <c r="D25" s="41"/>
      <c r="E25" s="42"/>
      <c r="F25" s="43"/>
      <c r="G25" s="43"/>
      <c r="H25" s="43"/>
      <c r="I25" s="43"/>
      <c r="J25" s="43"/>
      <c r="K25" s="43"/>
      <c r="L25" s="43"/>
      <c r="M25" s="43"/>
      <c r="N25" s="43"/>
      <c r="O25" s="45"/>
      <c r="P25" s="32"/>
    </row>
    <row r="26" spans="1:16" ht="15.75">
      <c r="A26" s="32"/>
      <c r="B26" s="46"/>
      <c r="C26" s="41"/>
      <c r="D26" s="41"/>
      <c r="E26" s="42"/>
      <c r="F26" s="43"/>
      <c r="G26" s="43"/>
      <c r="H26" s="43"/>
      <c r="I26" s="43"/>
      <c r="J26" s="43"/>
      <c r="K26" s="43"/>
      <c r="L26" s="43"/>
      <c r="M26" s="43"/>
      <c r="N26" s="43"/>
      <c r="O26" s="45"/>
      <c r="P26" s="32"/>
    </row>
    <row r="27" spans="1:16" ht="15.75">
      <c r="A27" s="32"/>
      <c r="B27" s="46"/>
      <c r="C27" s="41"/>
      <c r="D27" s="41"/>
      <c r="E27" s="42"/>
      <c r="F27" s="43"/>
      <c r="G27" s="43"/>
      <c r="H27" s="43"/>
      <c r="I27" s="43"/>
      <c r="J27" s="43"/>
      <c r="K27" s="43"/>
      <c r="L27" s="43"/>
      <c r="M27" s="43"/>
      <c r="N27" s="43"/>
      <c r="O27" s="45"/>
      <c r="P27" s="32"/>
    </row>
    <row r="28" spans="1:16" ht="13.5" thickBot="1">
      <c r="A28" s="32"/>
      <c r="B28" s="48"/>
      <c r="C28" s="49"/>
      <c r="D28" s="49"/>
      <c r="E28" s="50"/>
      <c r="F28" s="38"/>
      <c r="G28" s="38"/>
      <c r="H28" s="38"/>
      <c r="I28" s="38"/>
      <c r="J28" s="38"/>
      <c r="K28" s="38"/>
      <c r="L28" s="38"/>
      <c r="M28" s="38"/>
      <c r="N28" s="38"/>
      <c r="O28" s="39"/>
      <c r="P28" s="32"/>
    </row>
    <row r="29" spans="1:16" ht="16.5" thickBot="1">
      <c r="A29" s="32"/>
      <c r="B29" s="40">
        <v>20</v>
      </c>
      <c r="C29" s="41" t="s">
        <v>28</v>
      </c>
      <c r="D29" s="41" t="s">
        <v>31</v>
      </c>
      <c r="E29" s="51"/>
      <c r="F29" s="43"/>
      <c r="G29" s="43"/>
      <c r="H29" s="27">
        <f>J12/2</f>
        <v>73</v>
      </c>
      <c r="I29" s="28">
        <f>K12/2</f>
        <v>73</v>
      </c>
      <c r="J29" s="43"/>
      <c r="K29" s="43"/>
      <c r="L29" s="43"/>
      <c r="M29" s="43"/>
      <c r="N29" s="43"/>
      <c r="O29" s="45"/>
      <c r="P29" s="32"/>
    </row>
    <row r="30" spans="1:16" ht="15.75">
      <c r="A30" s="32"/>
      <c r="B30" s="46"/>
      <c r="C30" s="41"/>
      <c r="D30" s="41"/>
      <c r="E30" s="51"/>
      <c r="F30" s="43"/>
      <c r="G30" s="43"/>
      <c r="H30" s="43"/>
      <c r="I30" s="43"/>
      <c r="J30" s="43"/>
      <c r="K30" s="43"/>
      <c r="L30" s="43"/>
      <c r="M30" s="43"/>
      <c r="N30" s="43"/>
      <c r="O30" s="45"/>
      <c r="P30" s="32"/>
    </row>
    <row r="31" spans="1:16" ht="15.75">
      <c r="A31" s="32"/>
      <c r="B31" s="46"/>
      <c r="C31" s="47" t="s">
        <v>49</v>
      </c>
      <c r="D31" s="41"/>
      <c r="E31" s="51"/>
      <c r="F31" s="43"/>
      <c r="G31" s="43"/>
      <c r="H31" s="43"/>
      <c r="I31" s="43"/>
      <c r="J31" s="43"/>
      <c r="K31" s="43"/>
      <c r="L31" s="43"/>
      <c r="M31" s="43"/>
      <c r="N31" s="43"/>
      <c r="O31" s="45"/>
      <c r="P31" s="32"/>
    </row>
    <row r="32" spans="1:16" ht="15.75">
      <c r="A32" s="32"/>
      <c r="B32" s="46"/>
      <c r="C32" s="47" t="s">
        <v>50</v>
      </c>
      <c r="D32" s="41"/>
      <c r="E32" s="51"/>
      <c r="F32" s="43"/>
      <c r="G32" s="43"/>
      <c r="H32" s="43"/>
      <c r="I32" s="43"/>
      <c r="J32" s="43"/>
      <c r="K32" s="43"/>
      <c r="L32" s="43"/>
      <c r="M32" s="43"/>
      <c r="N32" s="43"/>
      <c r="O32" s="45"/>
      <c r="P32" s="32"/>
    </row>
    <row r="33" spans="1:16" ht="15.75">
      <c r="A33" s="32"/>
      <c r="B33" s="46"/>
      <c r="C33" s="47"/>
      <c r="D33" s="41"/>
      <c r="E33" s="51"/>
      <c r="F33" s="43"/>
      <c r="G33" s="43"/>
      <c r="H33" s="43"/>
      <c r="I33" s="43"/>
      <c r="J33" s="43"/>
      <c r="K33" s="43"/>
      <c r="L33" s="43"/>
      <c r="M33" s="43"/>
      <c r="N33" s="43"/>
      <c r="O33" s="45"/>
      <c r="P33" s="32"/>
    </row>
    <row r="34" spans="1:16" ht="15.75">
      <c r="A34" s="32"/>
      <c r="B34" s="46"/>
      <c r="C34" s="47" t="s">
        <v>39</v>
      </c>
      <c r="D34" s="41"/>
      <c r="E34" s="51"/>
      <c r="F34" s="43"/>
      <c r="G34" s="43"/>
      <c r="H34" s="43"/>
      <c r="I34" s="43"/>
      <c r="J34" s="43"/>
      <c r="K34" s="43"/>
      <c r="L34" s="43"/>
      <c r="M34" s="43"/>
      <c r="N34" s="43"/>
      <c r="O34" s="45"/>
      <c r="P34" s="32"/>
    </row>
    <row r="35" spans="1:16" ht="15.75">
      <c r="A35" s="32"/>
      <c r="B35" s="46"/>
      <c r="C35" s="41"/>
      <c r="D35" s="41"/>
      <c r="E35" s="51"/>
      <c r="F35" s="43"/>
      <c r="G35" s="43"/>
      <c r="H35" s="43"/>
      <c r="I35" s="43"/>
      <c r="J35" s="43"/>
      <c r="K35" s="43"/>
      <c r="L35" s="43"/>
      <c r="M35" s="43"/>
      <c r="N35" s="43"/>
      <c r="O35" s="45"/>
      <c r="P35" s="32"/>
    </row>
    <row r="36" spans="1:16" ht="15.75">
      <c r="A36" s="32"/>
      <c r="B36" s="46"/>
      <c r="C36" s="41"/>
      <c r="D36" s="41"/>
      <c r="E36" s="51"/>
      <c r="F36" s="43"/>
      <c r="G36" s="43"/>
      <c r="H36" s="43"/>
      <c r="I36" s="43"/>
      <c r="J36" s="43"/>
      <c r="K36" s="43"/>
      <c r="L36" s="43"/>
      <c r="M36" s="43"/>
      <c r="N36" s="43"/>
      <c r="O36" s="45"/>
      <c r="P36" s="32"/>
    </row>
    <row r="37" spans="1:16" ht="15.75">
      <c r="A37" s="32"/>
      <c r="B37" s="46"/>
      <c r="C37" s="41"/>
      <c r="D37" s="41"/>
      <c r="E37" s="51"/>
      <c r="F37" s="43"/>
      <c r="G37" s="43"/>
      <c r="H37" s="43"/>
      <c r="I37" s="43"/>
      <c r="J37" s="43"/>
      <c r="K37" s="43"/>
      <c r="L37" s="43"/>
      <c r="M37" s="43"/>
      <c r="N37" s="43"/>
      <c r="O37" s="45"/>
      <c r="P37" s="32"/>
    </row>
    <row r="38" spans="1:16" ht="15.75">
      <c r="A38" s="32"/>
      <c r="B38" s="46"/>
      <c r="C38" s="41"/>
      <c r="D38" s="41"/>
      <c r="E38" s="51"/>
      <c r="F38" s="43"/>
      <c r="G38" s="43"/>
      <c r="H38" s="43"/>
      <c r="I38" s="43"/>
      <c r="J38" s="43"/>
      <c r="K38" s="43"/>
      <c r="L38" s="43"/>
      <c r="M38" s="43"/>
      <c r="N38" s="43"/>
      <c r="O38" s="45"/>
      <c r="P38" s="32"/>
    </row>
    <row r="39" spans="1:16" ht="15.75">
      <c r="A39" s="32"/>
      <c r="B39" s="46"/>
      <c r="C39" s="41"/>
      <c r="D39" s="41"/>
      <c r="E39" s="51"/>
      <c r="F39" s="43"/>
      <c r="G39" s="43"/>
      <c r="H39" s="43"/>
      <c r="I39" s="43"/>
      <c r="J39" s="43"/>
      <c r="K39" s="43"/>
      <c r="L39" s="43"/>
      <c r="M39" s="43"/>
      <c r="N39" s="43"/>
      <c r="O39" s="45"/>
      <c r="P39" s="32"/>
    </row>
    <row r="40" spans="1:16" ht="15.75">
      <c r="A40" s="32"/>
      <c r="B40" s="46"/>
      <c r="C40" s="41"/>
      <c r="D40" s="41"/>
      <c r="E40" s="51"/>
      <c r="F40" s="43"/>
      <c r="G40" s="43"/>
      <c r="H40" s="43"/>
      <c r="I40" s="43"/>
      <c r="J40" s="43"/>
      <c r="K40" s="43"/>
      <c r="L40" s="43"/>
      <c r="M40" s="43"/>
      <c r="N40" s="43"/>
      <c r="O40" s="45"/>
      <c r="P40" s="32"/>
    </row>
    <row r="41" spans="1:16" ht="15.75">
      <c r="A41" s="32"/>
      <c r="B41" s="46"/>
      <c r="C41" s="41"/>
      <c r="D41" s="41"/>
      <c r="E41" s="51"/>
      <c r="F41" s="43"/>
      <c r="G41" s="43"/>
      <c r="H41" s="43"/>
      <c r="I41" s="43"/>
      <c r="J41" s="43"/>
      <c r="K41" s="43"/>
      <c r="L41" s="43"/>
      <c r="M41" s="43"/>
      <c r="N41" s="43"/>
      <c r="O41" s="45"/>
      <c r="P41" s="32"/>
    </row>
    <row r="42" spans="1:16" ht="15.75">
      <c r="A42" s="32"/>
      <c r="B42" s="46"/>
      <c r="C42" s="41"/>
      <c r="D42" s="41"/>
      <c r="E42" s="51"/>
      <c r="F42" s="43"/>
      <c r="G42" s="43"/>
      <c r="H42" s="43"/>
      <c r="I42" s="43"/>
      <c r="J42" s="43"/>
      <c r="K42" s="43"/>
      <c r="L42" s="43"/>
      <c r="M42" s="43"/>
      <c r="N42" s="43"/>
      <c r="O42" s="45"/>
      <c r="P42" s="32"/>
    </row>
    <row r="43" spans="1:16" ht="15.75">
      <c r="A43" s="32"/>
      <c r="B43" s="46"/>
      <c r="C43" s="41"/>
      <c r="D43" s="41"/>
      <c r="E43" s="51"/>
      <c r="F43" s="43"/>
      <c r="G43" s="43"/>
      <c r="H43" s="43"/>
      <c r="I43" s="43"/>
      <c r="J43" s="43"/>
      <c r="K43" s="43"/>
      <c r="L43" s="43"/>
      <c r="M43" s="43"/>
      <c r="N43" s="43"/>
      <c r="O43" s="45"/>
      <c r="P43" s="32"/>
    </row>
    <row r="44" spans="1:16" ht="15.75">
      <c r="A44" s="32"/>
      <c r="B44" s="52"/>
      <c r="C44" s="53"/>
      <c r="D44" s="53"/>
      <c r="E44" s="54"/>
      <c r="F44" s="55"/>
      <c r="G44" s="55"/>
      <c r="H44" s="55"/>
      <c r="I44" s="55"/>
      <c r="J44" s="55"/>
      <c r="K44" s="55"/>
      <c r="L44" s="55"/>
      <c r="M44" s="55"/>
      <c r="N44" s="55"/>
      <c r="O44" s="56"/>
      <c r="P44" s="32"/>
    </row>
    <row r="45" spans="1:16" ht="16.5" thickBot="1">
      <c r="A45" s="32"/>
      <c r="B45" s="40"/>
      <c r="C45" s="41"/>
      <c r="D45" s="41"/>
      <c r="E45" s="42"/>
      <c r="F45" s="43"/>
      <c r="G45" s="43"/>
      <c r="H45" s="43"/>
      <c r="I45" s="43"/>
      <c r="J45" s="43"/>
      <c r="K45" s="43"/>
      <c r="L45" s="43"/>
      <c r="M45" s="43"/>
      <c r="N45" s="43"/>
      <c r="O45" s="45"/>
      <c r="P45" s="32"/>
    </row>
    <row r="46" spans="1:16" ht="16.5" thickBot="1">
      <c r="A46" s="32"/>
      <c r="B46" s="40">
        <v>30</v>
      </c>
      <c r="C46" s="41" t="s">
        <v>29</v>
      </c>
      <c r="D46" s="41" t="s">
        <v>32</v>
      </c>
      <c r="E46" s="42"/>
      <c r="F46" s="43"/>
      <c r="G46" s="43"/>
      <c r="H46" s="43"/>
      <c r="I46" s="43"/>
      <c r="J46" s="43"/>
      <c r="K46" s="27">
        <f>Choix!U13</f>
        <v>109</v>
      </c>
      <c r="L46" s="28">
        <f>Choix!U14</f>
        <v>109</v>
      </c>
      <c r="M46" s="43"/>
      <c r="N46" s="43"/>
      <c r="O46" s="45"/>
      <c r="P46" s="32"/>
    </row>
    <row r="47" spans="1:16">
      <c r="A47" s="32"/>
      <c r="B47" s="57"/>
      <c r="C47" s="58"/>
      <c r="D47" s="58"/>
      <c r="E47" s="42"/>
      <c r="F47" s="43"/>
      <c r="G47" s="43"/>
      <c r="H47" s="43"/>
      <c r="I47" s="43"/>
      <c r="J47" s="43"/>
      <c r="K47" s="43"/>
      <c r="L47" s="43"/>
      <c r="M47" s="43"/>
      <c r="N47" s="43"/>
      <c r="O47" s="45"/>
      <c r="P47" s="32"/>
    </row>
    <row r="48" spans="1:16" ht="15">
      <c r="A48" s="32"/>
      <c r="B48" s="57"/>
      <c r="C48" s="47" t="s">
        <v>49</v>
      </c>
      <c r="D48" s="58"/>
      <c r="E48" s="42"/>
      <c r="F48" s="43"/>
      <c r="G48" s="43"/>
      <c r="H48" s="43"/>
      <c r="I48" s="43"/>
      <c r="J48" s="43"/>
      <c r="K48" s="43"/>
      <c r="L48" s="43"/>
      <c r="M48" s="43"/>
      <c r="N48" s="43"/>
      <c r="O48" s="45"/>
      <c r="P48" s="32"/>
    </row>
    <row r="49" spans="1:16" ht="15">
      <c r="A49" s="32"/>
      <c r="B49" s="57"/>
      <c r="C49" s="47" t="s">
        <v>51</v>
      </c>
      <c r="D49" s="58"/>
      <c r="E49" s="42"/>
      <c r="F49" s="43"/>
      <c r="G49" s="43"/>
      <c r="H49" s="43"/>
      <c r="I49" s="43"/>
      <c r="J49" s="43"/>
      <c r="K49" s="43"/>
      <c r="L49" s="43"/>
      <c r="M49" s="43"/>
      <c r="N49" s="43"/>
      <c r="O49" s="45"/>
      <c r="P49" s="32"/>
    </row>
    <row r="50" spans="1:16" ht="15">
      <c r="A50" s="32"/>
      <c r="B50" s="57"/>
      <c r="C50" s="47"/>
      <c r="D50" s="58"/>
      <c r="E50" s="42"/>
      <c r="F50" s="43"/>
      <c r="G50" s="43"/>
      <c r="H50" s="43"/>
      <c r="I50" s="43"/>
      <c r="J50" s="43"/>
      <c r="K50" s="43"/>
      <c r="L50" s="43"/>
      <c r="M50" s="43"/>
      <c r="N50" s="43"/>
      <c r="O50" s="45"/>
      <c r="P50" s="32"/>
    </row>
    <row r="51" spans="1:16" ht="15">
      <c r="A51" s="32"/>
      <c r="B51" s="57"/>
      <c r="C51" s="47" t="s">
        <v>40</v>
      </c>
      <c r="D51" s="58"/>
      <c r="E51" s="42"/>
      <c r="F51" s="43"/>
      <c r="G51" s="43"/>
      <c r="H51" s="43"/>
      <c r="I51" s="43"/>
      <c r="J51" s="43"/>
      <c r="K51" s="43"/>
      <c r="L51" s="43"/>
      <c r="M51" s="43"/>
      <c r="N51" s="43"/>
      <c r="O51" s="45"/>
      <c r="P51" s="32"/>
    </row>
    <row r="52" spans="1:16">
      <c r="A52" s="32"/>
      <c r="B52" s="57"/>
      <c r="C52" s="58"/>
      <c r="D52" s="58"/>
      <c r="E52" s="42"/>
      <c r="F52" s="43"/>
      <c r="G52" s="43"/>
      <c r="H52" s="43"/>
      <c r="I52" s="43"/>
      <c r="J52" s="43"/>
      <c r="K52" s="43"/>
      <c r="L52" s="43"/>
      <c r="M52" s="43"/>
      <c r="N52" s="43"/>
      <c r="O52" s="45"/>
      <c r="P52" s="32"/>
    </row>
    <row r="53" spans="1:16">
      <c r="A53" s="32"/>
      <c r="B53" s="57"/>
      <c r="C53" s="58"/>
      <c r="D53" s="58"/>
      <c r="E53" s="42"/>
      <c r="F53" s="43"/>
      <c r="G53" s="43"/>
      <c r="H53" s="43"/>
      <c r="I53" s="43"/>
      <c r="J53" s="43"/>
      <c r="K53" s="43"/>
      <c r="L53" s="43"/>
      <c r="M53" s="43"/>
      <c r="N53" s="43"/>
      <c r="O53" s="45"/>
      <c r="P53" s="32"/>
    </row>
    <row r="54" spans="1:16" ht="13.5" thickBot="1">
      <c r="A54" s="32"/>
      <c r="B54" s="57"/>
      <c r="C54" s="58"/>
      <c r="D54" s="58"/>
      <c r="E54" s="42"/>
      <c r="F54" s="43"/>
      <c r="G54" s="43"/>
      <c r="H54" s="43"/>
      <c r="I54" s="43"/>
      <c r="J54" s="43"/>
      <c r="K54" s="43"/>
      <c r="L54" s="43"/>
      <c r="M54" s="43"/>
      <c r="N54" s="43"/>
      <c r="O54" s="45"/>
      <c r="P54" s="32"/>
    </row>
    <row r="55" spans="1:16" ht="16.5" thickBot="1">
      <c r="A55" s="32"/>
      <c r="B55" s="40"/>
      <c r="C55" s="58"/>
      <c r="D55" s="58"/>
      <c r="E55" s="42"/>
      <c r="F55" s="43"/>
      <c r="G55" s="27">
        <f>Choix!W13</f>
        <v>18.5</v>
      </c>
      <c r="H55" s="43"/>
      <c r="I55" s="43"/>
      <c r="J55" s="43"/>
      <c r="K55" s="43"/>
      <c r="L55" s="43"/>
      <c r="M55" s="43"/>
      <c r="N55" s="43"/>
      <c r="O55" s="45"/>
      <c r="P55" s="32"/>
    </row>
    <row r="56" spans="1:16" ht="16.5" thickBot="1">
      <c r="A56" s="32"/>
      <c r="B56" s="57"/>
      <c r="C56" s="58"/>
      <c r="D56" s="58"/>
      <c r="E56" s="42"/>
      <c r="F56" s="43"/>
      <c r="G56" s="28">
        <f>Choix!W14</f>
        <v>18.5</v>
      </c>
      <c r="H56" s="43"/>
      <c r="I56" s="43"/>
      <c r="J56" s="43"/>
      <c r="K56" s="43"/>
      <c r="L56" s="43"/>
      <c r="M56" s="43"/>
      <c r="N56" s="43"/>
      <c r="O56" s="45"/>
      <c r="P56" s="32"/>
    </row>
    <row r="57" spans="1:16">
      <c r="A57" s="32"/>
      <c r="B57" s="57"/>
      <c r="C57" s="58"/>
      <c r="D57" s="58"/>
      <c r="E57" s="42"/>
      <c r="F57" s="43"/>
      <c r="G57" s="43"/>
      <c r="H57" s="43"/>
      <c r="I57" s="43"/>
      <c r="J57" s="43"/>
      <c r="K57" s="43"/>
      <c r="L57" s="43"/>
      <c r="M57" s="43"/>
      <c r="N57" s="43"/>
      <c r="O57" s="45"/>
      <c r="P57" s="32"/>
    </row>
    <row r="58" spans="1:16">
      <c r="A58" s="32"/>
      <c r="B58" s="57"/>
      <c r="C58" s="58"/>
      <c r="D58" s="58"/>
      <c r="E58" s="42"/>
      <c r="F58" s="43"/>
      <c r="G58" s="43"/>
      <c r="H58" s="43"/>
      <c r="I58" s="43"/>
      <c r="J58" s="43"/>
      <c r="K58" s="43"/>
      <c r="L58" s="43"/>
      <c r="M58" s="43"/>
      <c r="N58" s="43"/>
      <c r="O58" s="45"/>
      <c r="P58" s="32"/>
    </row>
    <row r="59" spans="1:16">
      <c r="A59" s="32"/>
      <c r="B59" s="57"/>
      <c r="C59" s="58"/>
      <c r="D59" s="58"/>
      <c r="E59" s="42"/>
      <c r="F59" s="43"/>
      <c r="G59" s="43"/>
      <c r="H59" s="43"/>
      <c r="I59" s="43"/>
      <c r="J59" s="43"/>
      <c r="K59" s="43"/>
      <c r="L59" s="43"/>
      <c r="M59" s="43"/>
      <c r="N59" s="43"/>
      <c r="O59" s="45"/>
      <c r="P59" s="32"/>
    </row>
    <row r="60" spans="1:16">
      <c r="A60" s="32"/>
      <c r="B60" s="57"/>
      <c r="C60" s="58"/>
      <c r="D60" s="58"/>
      <c r="E60" s="42"/>
      <c r="F60" s="43"/>
      <c r="G60" s="43"/>
      <c r="H60" s="43"/>
      <c r="I60" s="43"/>
      <c r="J60" s="43"/>
      <c r="K60" s="43"/>
      <c r="L60" s="43"/>
      <c r="M60" s="43"/>
      <c r="N60" s="43"/>
      <c r="O60" s="45"/>
      <c r="P60" s="32"/>
    </row>
    <row r="61" spans="1:16">
      <c r="A61" s="32"/>
      <c r="B61" s="57"/>
      <c r="C61" s="58"/>
      <c r="D61" s="58"/>
      <c r="E61" s="42"/>
      <c r="F61" s="43"/>
      <c r="G61" s="43"/>
      <c r="H61" s="43"/>
      <c r="I61" s="43"/>
      <c r="J61" s="43"/>
      <c r="K61" s="43"/>
      <c r="L61" s="43"/>
      <c r="M61" s="43"/>
      <c r="N61" s="43"/>
      <c r="O61" s="45"/>
      <c r="P61" s="32"/>
    </row>
    <row r="62" spans="1:16" ht="13.5" thickBot="1">
      <c r="A62" s="32"/>
      <c r="B62" s="59"/>
      <c r="C62" s="60"/>
      <c r="D62" s="60"/>
      <c r="E62" s="61"/>
      <c r="F62" s="62"/>
      <c r="G62" s="62"/>
      <c r="H62" s="62"/>
      <c r="I62" s="62"/>
      <c r="J62" s="62"/>
      <c r="K62" s="62"/>
      <c r="L62" s="62"/>
      <c r="M62" s="62"/>
      <c r="N62" s="62"/>
      <c r="O62" s="63"/>
      <c r="P62" s="32"/>
    </row>
    <row r="63" spans="1:16">
      <c r="A63" s="32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</row>
    <row r="64" spans="1:16">
      <c r="A64" s="32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</row>
    <row r="65" spans="1:16">
      <c r="A65" s="32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</row>
    <row r="66" spans="1:16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</row>
    <row r="67" spans="1:16">
      <c r="A67" s="32"/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</row>
    <row r="68" spans="1:16">
      <c r="A68" s="32"/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</row>
    <row r="69" spans="1:16">
      <c r="A69" s="32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</row>
    <row r="70" spans="1:16">
      <c r="A70" s="32"/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</row>
    <row r="71" spans="1:16">
      <c r="A71" s="32"/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</row>
    <row r="72" spans="1:16">
      <c r="A72" s="32"/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</row>
    <row r="73" spans="1:16">
      <c r="A73" s="32"/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</row>
    <row r="74" spans="1:16">
      <c r="A74" s="32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</row>
    <row r="75" spans="1:16">
      <c r="A75" s="32"/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</row>
    <row r="76" spans="1:16">
      <c r="A76" s="32"/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</row>
    <row r="77" spans="1:16">
      <c r="A77" s="32"/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</row>
    <row r="78" spans="1:16">
      <c r="A78" s="32"/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</row>
    <row r="79" spans="1:16">
      <c r="A79" s="32"/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</row>
    <row r="80" spans="1:16">
      <c r="A80" s="32"/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</row>
    <row r="81" spans="1:16">
      <c r="A81" s="32"/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</row>
    <row r="82" spans="1:16">
      <c r="A82" s="32"/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</row>
    <row r="83" spans="1:16">
      <c r="A83" s="32"/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</row>
    <row r="84" spans="1:16">
      <c r="A84" s="32"/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</row>
    <row r="85" spans="1:16">
      <c r="A85" s="32"/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</row>
    <row r="86" spans="1:16">
      <c r="A86" s="32"/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</row>
    <row r="87" spans="1:16">
      <c r="A87" s="32"/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</row>
    <row r="88" spans="1:16">
      <c r="A88" s="32"/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</row>
    <row r="89" spans="1:16">
      <c r="A89" s="32"/>
      <c r="B89" s="32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</row>
    <row r="90" spans="1:16">
      <c r="A90" s="32"/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</row>
    <row r="91" spans="1:16">
      <c r="A91" s="32"/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</row>
    <row r="92" spans="1:16">
      <c r="A92" s="32"/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</row>
    <row r="93" spans="1:16">
      <c r="A93" s="32"/>
      <c r="B93" s="32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</row>
    <row r="94" spans="1:16">
      <c r="A94" s="32"/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</row>
    <row r="95" spans="1:16">
      <c r="A95" s="32"/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</row>
    <row r="96" spans="1:16">
      <c r="A96" s="32"/>
      <c r="B96" s="32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</row>
    <row r="97" spans="1:16">
      <c r="A97" s="32"/>
      <c r="B97" s="32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</row>
    <row r="98" spans="1:16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</row>
    <row r="99" spans="1:16">
      <c r="A99" s="32"/>
      <c r="B99" s="32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</row>
    <row r="100" spans="1:16">
      <c r="A100" s="32"/>
      <c r="B100" s="32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</row>
    <row r="101" spans="1:16">
      <c r="A101" s="32"/>
      <c r="B101" s="32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</row>
    <row r="102" spans="1:16">
      <c r="A102" s="32"/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</row>
    <row r="103" spans="1:16">
      <c r="A103" s="32"/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</row>
    <row r="104" spans="1:16">
      <c r="A104" s="32"/>
      <c r="B104" s="32"/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</row>
    <row r="105" spans="1:16">
      <c r="A105" s="32"/>
      <c r="B105" s="32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</row>
    <row r="106" spans="1:16">
      <c r="A106" s="32"/>
      <c r="B106" s="32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</row>
    <row r="107" spans="1:16">
      <c r="A107" s="32"/>
      <c r="B107" s="32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</row>
    <row r="108" spans="1:16">
      <c r="A108" s="32"/>
      <c r="B108" s="32"/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</row>
    <row r="109" spans="1:16">
      <c r="A109" s="32"/>
      <c r="B109" s="32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</row>
    <row r="110" spans="1:16">
      <c r="A110" s="32"/>
      <c r="B110" s="32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</row>
    <row r="111" spans="1:16">
      <c r="A111" s="32"/>
      <c r="B111" s="32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</row>
    <row r="112" spans="1:16">
      <c r="A112" s="32"/>
      <c r="B112" s="32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</row>
    <row r="113" spans="1:16">
      <c r="A113" s="32"/>
      <c r="B113" s="32"/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</row>
    <row r="114" spans="1:16">
      <c r="A114" s="32"/>
      <c r="B114" s="32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</row>
    <row r="115" spans="1:16">
      <c r="A115" s="32"/>
      <c r="B115" s="32"/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</row>
    <row r="116" spans="1:16">
      <c r="A116" s="32"/>
      <c r="B116" s="32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</row>
    <row r="117" spans="1:16">
      <c r="A117" s="32"/>
      <c r="B117" s="32"/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</row>
    <row r="118" spans="1:16">
      <c r="A118" s="32"/>
      <c r="B118" s="32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</row>
    <row r="119" spans="1:16">
      <c r="A119" s="32"/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</row>
    <row r="120" spans="1:16">
      <c r="A120" s="32"/>
      <c r="B120" s="32"/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</row>
    <row r="121" spans="1:16">
      <c r="A121" s="32"/>
      <c r="B121" s="32"/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</row>
    <row r="122" spans="1:16">
      <c r="A122" s="32"/>
      <c r="B122" s="32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</row>
    <row r="123" spans="1:16">
      <c r="A123" s="32"/>
      <c r="B123" s="32"/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</row>
    <row r="124" spans="1:16">
      <c r="A124" s="32"/>
      <c r="B124" s="32"/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</row>
    <row r="125" spans="1:16">
      <c r="A125" s="32"/>
      <c r="B125" s="32"/>
      <c r="C125" s="32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</row>
    <row r="126" spans="1:16">
      <c r="A126" s="32"/>
      <c r="B126" s="32"/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</row>
    <row r="127" spans="1:16">
      <c r="A127" s="32"/>
      <c r="B127" s="32"/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</row>
    <row r="128" spans="1:16">
      <c r="A128" s="32"/>
      <c r="B128" s="32"/>
      <c r="C128" s="32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</row>
    <row r="129" spans="1:16">
      <c r="A129" s="32"/>
      <c r="B129" s="32"/>
      <c r="C129" s="32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</row>
    <row r="130" spans="1:16">
      <c r="A130" s="32"/>
      <c r="B130" s="32"/>
      <c r="C130" s="32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</row>
    <row r="131" spans="1:16">
      <c r="A131" s="32"/>
      <c r="B131" s="32"/>
      <c r="C131" s="32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</row>
    <row r="132" spans="1:16">
      <c r="A132" s="32"/>
      <c r="B132" s="32"/>
      <c r="C132" s="32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</row>
    <row r="133" spans="1:16">
      <c r="A133" s="32"/>
      <c r="B133" s="32"/>
      <c r="C133" s="32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</row>
    <row r="134" spans="1:16">
      <c r="A134" s="32"/>
      <c r="B134" s="32"/>
      <c r="C134" s="3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</row>
    <row r="135" spans="1:16">
      <c r="A135" s="32"/>
      <c r="B135" s="32"/>
      <c r="C135" s="32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</row>
    <row r="136" spans="1:16">
      <c r="A136" s="32"/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</row>
    <row r="137" spans="1:16">
      <c r="A137" s="32"/>
      <c r="B137" s="32"/>
      <c r="C137" s="32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</row>
    <row r="138" spans="1:16">
      <c r="A138" s="32"/>
      <c r="B138" s="32"/>
      <c r="C138" s="32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</row>
    <row r="139" spans="1:16">
      <c r="A139" s="32"/>
      <c r="B139" s="32"/>
      <c r="C139" s="32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</row>
    <row r="140" spans="1:16">
      <c r="A140" s="32"/>
      <c r="B140" s="32"/>
      <c r="C140" s="32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</row>
    <row r="141" spans="1:16">
      <c r="A141" s="32"/>
      <c r="B141" s="32"/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</row>
    <row r="142" spans="1:16">
      <c r="A142" s="32"/>
      <c r="B142" s="32"/>
      <c r="C142" s="32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</row>
    <row r="143" spans="1:16">
      <c r="A143" s="32"/>
      <c r="B143" s="32"/>
      <c r="C143" s="32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</row>
    <row r="144" spans="1:16">
      <c r="A144" s="32"/>
      <c r="B144" s="32"/>
      <c r="C144" s="32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</row>
    <row r="145" spans="1:16">
      <c r="A145" s="32"/>
      <c r="B145" s="32"/>
      <c r="C145" s="32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</row>
    <row r="146" spans="1:16">
      <c r="A146" s="32"/>
      <c r="B146" s="32"/>
      <c r="C146" s="32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</row>
    <row r="147" spans="1:16">
      <c r="A147" s="32"/>
      <c r="B147" s="32"/>
      <c r="C147" s="32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</row>
    <row r="148" spans="1:16">
      <c r="A148" s="32"/>
      <c r="B148" s="32"/>
      <c r="C148" s="32"/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2"/>
    </row>
    <row r="149" spans="1:16">
      <c r="A149" s="32"/>
      <c r="B149" s="32"/>
      <c r="C149" s="32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</row>
    <row r="150" spans="1:16">
      <c r="A150" s="32"/>
      <c r="B150" s="32"/>
      <c r="C150" s="32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</row>
    <row r="151" spans="1:16">
      <c r="A151" s="32"/>
      <c r="B151" s="32"/>
      <c r="C151" s="32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</row>
    <row r="152" spans="1:16">
      <c r="A152" s="32"/>
      <c r="B152" s="32"/>
      <c r="C152" s="32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</row>
    <row r="153" spans="1:16">
      <c r="A153" s="32"/>
      <c r="B153" s="32"/>
      <c r="C153" s="32"/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</row>
    <row r="154" spans="1:16">
      <c r="A154" s="32"/>
      <c r="B154" s="32"/>
      <c r="C154" s="32"/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</row>
    <row r="155" spans="1:16">
      <c r="A155" s="32"/>
      <c r="B155" s="32"/>
      <c r="C155" s="32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</row>
    <row r="156" spans="1:16">
      <c r="A156" s="32"/>
      <c r="B156" s="32"/>
      <c r="C156" s="32"/>
      <c r="D156" s="32"/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</row>
    <row r="157" spans="1:16">
      <c r="A157" s="32"/>
      <c r="B157" s="32"/>
      <c r="C157" s="32"/>
      <c r="D157" s="32"/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</row>
    <row r="158" spans="1:16">
      <c r="A158" s="32"/>
      <c r="B158" s="32"/>
      <c r="C158" s="32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</row>
    <row r="159" spans="1:16">
      <c r="A159" s="32"/>
      <c r="B159" s="32"/>
      <c r="C159" s="32"/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</row>
    <row r="160" spans="1:16">
      <c r="A160" s="32"/>
      <c r="B160" s="32"/>
      <c r="C160" s="32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</row>
    <row r="161" spans="1:16">
      <c r="A161" s="32"/>
      <c r="B161" s="32"/>
      <c r="C161" s="32"/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</row>
    <row r="162" spans="1:16">
      <c r="A162" s="32"/>
      <c r="B162" s="32"/>
      <c r="C162" s="32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</row>
    <row r="163" spans="1:16">
      <c r="A163" s="32"/>
      <c r="B163" s="32"/>
      <c r="C163" s="32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</row>
    <row r="164" spans="1:16">
      <c r="A164" s="32"/>
      <c r="B164" s="32"/>
      <c r="C164" s="32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</row>
    <row r="165" spans="1:16">
      <c r="A165" s="32"/>
      <c r="B165" s="32"/>
      <c r="C165" s="32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</row>
    <row r="166" spans="1:16">
      <c r="A166" s="32"/>
      <c r="B166" s="32"/>
      <c r="C166" s="32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</row>
    <row r="167" spans="1:16">
      <c r="A167" s="32"/>
      <c r="B167" s="32"/>
      <c r="C167" s="32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</row>
    <row r="168" spans="1:16">
      <c r="A168" s="32"/>
      <c r="B168" s="32"/>
      <c r="C168" s="32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</row>
    <row r="169" spans="1:16">
      <c r="A169" s="32"/>
      <c r="B169" s="32"/>
      <c r="C169" s="32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</row>
    <row r="170" spans="1:16">
      <c r="A170" s="32"/>
      <c r="B170" s="32"/>
      <c r="C170" s="32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</row>
    <row r="171" spans="1:16">
      <c r="A171" s="32"/>
      <c r="B171" s="32"/>
      <c r="C171" s="32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</row>
    <row r="172" spans="1:16">
      <c r="A172" s="32"/>
      <c r="B172" s="32"/>
      <c r="C172" s="32"/>
      <c r="D172" s="32"/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</row>
    <row r="173" spans="1:16">
      <c r="A173" s="32"/>
      <c r="B173" s="32"/>
      <c r="C173" s="32"/>
      <c r="D173" s="32"/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</row>
    <row r="174" spans="1:16">
      <c r="A174" s="32"/>
      <c r="B174" s="32"/>
      <c r="C174" s="32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</row>
    <row r="175" spans="1:16">
      <c r="A175" s="32"/>
      <c r="B175" s="32"/>
      <c r="C175" s="32"/>
      <c r="D175" s="32"/>
      <c r="E175" s="32"/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</row>
    <row r="176" spans="1:16">
      <c r="A176" s="32"/>
      <c r="B176" s="32"/>
      <c r="C176" s="32"/>
      <c r="D176" s="32"/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</row>
    <row r="177" spans="1:16">
      <c r="A177" s="32"/>
      <c r="B177" s="32"/>
      <c r="C177" s="32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</row>
    <row r="178" spans="1:16">
      <c r="A178" s="32"/>
      <c r="B178" s="32"/>
      <c r="C178" s="32"/>
      <c r="D178" s="32"/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</row>
    <row r="179" spans="1:16">
      <c r="A179" s="32"/>
      <c r="B179" s="32"/>
      <c r="C179" s="32"/>
      <c r="D179" s="32"/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</row>
    <row r="180" spans="1:16">
      <c r="A180" s="32"/>
      <c r="B180" s="32"/>
      <c r="C180" s="32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</row>
    <row r="181" spans="1:16">
      <c r="A181" s="32"/>
      <c r="B181" s="32"/>
      <c r="C181" s="32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</row>
    <row r="182" spans="1:16">
      <c r="A182" s="32"/>
      <c r="B182" s="32"/>
      <c r="C182" s="32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</row>
    <row r="183" spans="1:16">
      <c r="A183" s="32"/>
      <c r="B183" s="32"/>
      <c r="C183" s="32"/>
      <c r="D183" s="32"/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</row>
    <row r="184" spans="1:16">
      <c r="A184" s="32"/>
      <c r="B184" s="32"/>
      <c r="C184" s="32"/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</row>
    <row r="185" spans="1:16">
      <c r="A185" s="32"/>
      <c r="B185" s="32"/>
      <c r="C185" s="32"/>
      <c r="D185" s="32"/>
      <c r="E185" s="32"/>
      <c r="F185" s="32"/>
      <c r="G185" s="32"/>
      <c r="H185" s="32"/>
      <c r="I185" s="32"/>
      <c r="J185" s="32"/>
      <c r="K185" s="32"/>
      <c r="L185" s="32"/>
      <c r="M185" s="32"/>
      <c r="N185" s="32"/>
      <c r="O185" s="32"/>
      <c r="P185" s="32"/>
    </row>
    <row r="186" spans="1:16">
      <c r="A186" s="32"/>
      <c r="B186" s="32"/>
      <c r="C186" s="32"/>
      <c r="D186" s="32"/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2"/>
    </row>
    <row r="187" spans="1:16">
      <c r="A187" s="32"/>
      <c r="B187" s="32"/>
      <c r="C187" s="32"/>
      <c r="D187" s="32"/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</row>
    <row r="188" spans="1:16">
      <c r="A188" s="32"/>
      <c r="B188" s="32"/>
      <c r="C188" s="32"/>
      <c r="D188" s="32"/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32"/>
    </row>
    <row r="189" spans="1:16">
      <c r="A189" s="32"/>
      <c r="B189" s="32"/>
      <c r="C189" s="32"/>
      <c r="D189" s="32"/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2"/>
      <c r="P189" s="32"/>
    </row>
    <row r="190" spans="1:16">
      <c r="A190" s="32"/>
      <c r="B190" s="32"/>
      <c r="C190" s="32"/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</row>
    <row r="191" spans="1:16">
      <c r="A191" s="32"/>
      <c r="B191" s="32"/>
      <c r="C191" s="32"/>
      <c r="D191" s="32"/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</row>
    <row r="192" spans="1:16">
      <c r="A192" s="32"/>
      <c r="B192" s="32"/>
      <c r="C192" s="32"/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</row>
    <row r="193" spans="1:16">
      <c r="A193" s="32"/>
      <c r="B193" s="32"/>
      <c r="C193" s="32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</row>
    <row r="194" spans="1:16">
      <c r="A194" s="32"/>
      <c r="B194" s="32"/>
      <c r="C194" s="32"/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</row>
    <row r="195" spans="1:16">
      <c r="A195" s="32"/>
      <c r="B195" s="32"/>
      <c r="C195" s="32"/>
      <c r="D195" s="32"/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</row>
    <row r="196" spans="1:16">
      <c r="A196" s="32"/>
      <c r="B196" s="32"/>
      <c r="C196" s="32"/>
      <c r="D196" s="32"/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32"/>
    </row>
    <row r="197" spans="1:16">
      <c r="A197" s="32"/>
      <c r="B197" s="32"/>
      <c r="C197" s="32"/>
      <c r="D197" s="32"/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</row>
    <row r="198" spans="1:16">
      <c r="A198" s="32"/>
      <c r="B198" s="32"/>
      <c r="C198" s="32"/>
      <c r="D198" s="32"/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</row>
    <row r="199" spans="1:16">
      <c r="A199" s="32"/>
      <c r="B199" s="32"/>
      <c r="C199" s="32"/>
      <c r="D199" s="32"/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</row>
    <row r="200" spans="1:16">
      <c r="A200" s="32"/>
      <c r="B200" s="32"/>
      <c r="C200" s="32"/>
      <c r="D200" s="32"/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</row>
    <row r="201" spans="1:16">
      <c r="A201" s="32"/>
      <c r="B201" s="32"/>
      <c r="C201" s="32"/>
      <c r="D201" s="32"/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</row>
    <row r="202" spans="1:16">
      <c r="A202" s="32"/>
      <c r="B202" s="32"/>
      <c r="C202" s="32"/>
      <c r="D202" s="32"/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</row>
    <row r="203" spans="1:16">
      <c r="A203" s="32"/>
      <c r="B203" s="32"/>
      <c r="C203" s="32"/>
      <c r="D203" s="32"/>
      <c r="E203" s="32"/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</row>
    <row r="204" spans="1:16">
      <c r="A204" s="32"/>
      <c r="B204" s="32"/>
      <c r="C204" s="32"/>
      <c r="D204" s="32"/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</row>
    <row r="205" spans="1:16">
      <c r="A205" s="32"/>
      <c r="B205" s="32"/>
      <c r="C205" s="32"/>
      <c r="D205" s="32"/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</row>
    <row r="206" spans="1:16">
      <c r="A206" s="32"/>
      <c r="B206" s="32"/>
      <c r="C206" s="32"/>
      <c r="D206" s="32"/>
      <c r="E206" s="32"/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</row>
    <row r="207" spans="1:16">
      <c r="A207" s="32"/>
      <c r="B207" s="32"/>
      <c r="C207" s="32"/>
      <c r="D207" s="32"/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</row>
    <row r="208" spans="1:16">
      <c r="A208" s="32"/>
      <c r="B208" s="32"/>
      <c r="C208" s="32"/>
      <c r="D208" s="32"/>
      <c r="E208" s="32"/>
      <c r="F208" s="32"/>
      <c r="G208" s="32"/>
      <c r="H208" s="32"/>
      <c r="I208" s="32"/>
      <c r="J208" s="32"/>
      <c r="K208" s="32"/>
      <c r="L208" s="32"/>
      <c r="M208" s="32"/>
      <c r="N208" s="32"/>
      <c r="O208" s="32"/>
      <c r="P208" s="32"/>
    </row>
    <row r="209" spans="1:16">
      <c r="A209" s="32"/>
      <c r="B209" s="32"/>
      <c r="C209" s="32"/>
      <c r="D209" s="32"/>
      <c r="E209" s="32"/>
      <c r="F209" s="32"/>
      <c r="G209" s="32"/>
      <c r="H209" s="32"/>
      <c r="I209" s="32"/>
      <c r="J209" s="32"/>
      <c r="K209" s="32"/>
      <c r="L209" s="32"/>
      <c r="M209" s="32"/>
      <c r="N209" s="32"/>
      <c r="O209" s="32"/>
      <c r="P209" s="32"/>
    </row>
    <row r="210" spans="1:16">
      <c r="A210" s="32"/>
      <c r="B210" s="32"/>
      <c r="C210" s="32"/>
      <c r="D210" s="32"/>
      <c r="E210" s="32"/>
      <c r="F210" s="32"/>
      <c r="G210" s="32"/>
      <c r="H210" s="32"/>
      <c r="I210" s="32"/>
      <c r="J210" s="32"/>
      <c r="K210" s="32"/>
      <c r="L210" s="32"/>
      <c r="M210" s="32"/>
      <c r="N210" s="32"/>
      <c r="O210" s="32"/>
      <c r="P210" s="32"/>
    </row>
    <row r="211" spans="1:16">
      <c r="A211" s="32"/>
      <c r="B211" s="32"/>
      <c r="C211" s="32"/>
      <c r="D211" s="32"/>
      <c r="E211" s="32"/>
      <c r="F211" s="32"/>
      <c r="G211" s="32"/>
      <c r="H211" s="32"/>
      <c r="I211" s="32"/>
      <c r="J211" s="32"/>
      <c r="K211" s="32"/>
      <c r="L211" s="32"/>
      <c r="M211" s="32"/>
      <c r="N211" s="32"/>
      <c r="O211" s="32"/>
      <c r="P211" s="32"/>
    </row>
    <row r="212" spans="1:16">
      <c r="A212" s="32"/>
      <c r="B212" s="32"/>
      <c r="C212" s="32"/>
      <c r="D212" s="32"/>
      <c r="E212" s="32"/>
      <c r="F212" s="32"/>
      <c r="G212" s="32"/>
      <c r="H212" s="32"/>
      <c r="I212" s="32"/>
      <c r="J212" s="32"/>
      <c r="K212" s="32"/>
      <c r="L212" s="32"/>
      <c r="M212" s="32"/>
      <c r="N212" s="32"/>
      <c r="O212" s="32"/>
      <c r="P212" s="32"/>
    </row>
    <row r="213" spans="1:16">
      <c r="A213" s="32"/>
      <c r="B213" s="32"/>
      <c r="C213" s="32"/>
      <c r="D213" s="32"/>
      <c r="E213" s="32"/>
      <c r="F213" s="32"/>
      <c r="G213" s="32"/>
      <c r="H213" s="32"/>
      <c r="I213" s="32"/>
      <c r="J213" s="32"/>
      <c r="K213" s="32"/>
      <c r="L213" s="32"/>
      <c r="M213" s="32"/>
      <c r="N213" s="32"/>
      <c r="O213" s="32"/>
      <c r="P213" s="32"/>
    </row>
    <row r="214" spans="1:16">
      <c r="A214" s="32"/>
      <c r="B214" s="32"/>
      <c r="C214" s="32"/>
      <c r="D214" s="32"/>
      <c r="E214" s="32"/>
      <c r="F214" s="32"/>
      <c r="G214" s="32"/>
      <c r="H214" s="32"/>
      <c r="I214" s="32"/>
      <c r="J214" s="32"/>
      <c r="K214" s="32"/>
      <c r="L214" s="32"/>
      <c r="M214" s="32"/>
      <c r="N214" s="32"/>
      <c r="O214" s="32"/>
      <c r="P214" s="32"/>
    </row>
    <row r="215" spans="1:16">
      <c r="A215" s="32"/>
      <c r="B215" s="32"/>
      <c r="C215" s="32"/>
      <c r="D215" s="32"/>
      <c r="E215" s="32"/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32"/>
    </row>
    <row r="216" spans="1:16">
      <c r="A216" s="32"/>
      <c r="B216" s="32"/>
      <c r="C216" s="32"/>
      <c r="D216" s="32"/>
      <c r="E216" s="32"/>
      <c r="F216" s="32"/>
      <c r="G216" s="32"/>
      <c r="H216" s="32"/>
      <c r="I216" s="32"/>
      <c r="J216" s="32"/>
      <c r="K216" s="32"/>
      <c r="L216" s="32"/>
      <c r="M216" s="32"/>
      <c r="N216" s="32"/>
      <c r="O216" s="32"/>
      <c r="P216" s="32"/>
    </row>
    <row r="217" spans="1:16">
      <c r="A217" s="32"/>
      <c r="B217" s="32"/>
      <c r="C217" s="32"/>
      <c r="D217" s="32"/>
      <c r="E217" s="32"/>
      <c r="F217" s="32"/>
      <c r="G217" s="32"/>
      <c r="H217" s="32"/>
      <c r="I217" s="32"/>
      <c r="J217" s="32"/>
      <c r="K217" s="32"/>
      <c r="L217" s="32"/>
      <c r="M217" s="32"/>
      <c r="N217" s="32"/>
      <c r="O217" s="32"/>
      <c r="P217" s="32"/>
    </row>
    <row r="218" spans="1:16">
      <c r="A218" s="32"/>
      <c r="B218" s="32"/>
      <c r="C218" s="32"/>
      <c r="D218" s="32"/>
      <c r="E218" s="32"/>
      <c r="F218" s="32"/>
      <c r="G218" s="32"/>
      <c r="H218" s="32"/>
      <c r="I218" s="32"/>
      <c r="J218" s="32"/>
      <c r="K218" s="32"/>
      <c r="L218" s="32"/>
      <c r="M218" s="32"/>
      <c r="N218" s="32"/>
      <c r="O218" s="32"/>
      <c r="P218" s="32"/>
    </row>
    <row r="219" spans="1:16">
      <c r="A219" s="32"/>
      <c r="B219" s="32"/>
      <c r="C219" s="32"/>
      <c r="D219" s="32"/>
      <c r="E219" s="32"/>
      <c r="F219" s="32"/>
      <c r="G219" s="32"/>
      <c r="H219" s="32"/>
      <c r="I219" s="32"/>
      <c r="J219" s="32"/>
      <c r="K219" s="32"/>
      <c r="L219" s="32"/>
      <c r="M219" s="32"/>
      <c r="N219" s="32"/>
      <c r="O219" s="32"/>
      <c r="P219" s="32"/>
    </row>
    <row r="220" spans="1:16">
      <c r="A220" s="32"/>
      <c r="B220" s="32"/>
      <c r="C220" s="32"/>
      <c r="D220" s="32"/>
      <c r="E220" s="32"/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P220" s="32"/>
    </row>
    <row r="221" spans="1:16">
      <c r="A221" s="32"/>
      <c r="B221" s="32"/>
      <c r="C221" s="32"/>
      <c r="D221" s="32"/>
      <c r="E221" s="32"/>
      <c r="F221" s="32"/>
      <c r="G221" s="32"/>
      <c r="H221" s="32"/>
      <c r="I221" s="32"/>
      <c r="J221" s="32"/>
      <c r="K221" s="32"/>
      <c r="L221" s="32"/>
      <c r="M221" s="32"/>
      <c r="N221" s="32"/>
      <c r="O221" s="32"/>
      <c r="P221" s="32"/>
    </row>
    <row r="222" spans="1:16">
      <c r="A222" s="32"/>
      <c r="B222" s="32"/>
      <c r="C222" s="32"/>
      <c r="D222" s="32"/>
      <c r="E222" s="32"/>
      <c r="F222" s="32"/>
      <c r="G222" s="32"/>
      <c r="H222" s="32"/>
      <c r="I222" s="32"/>
      <c r="J222" s="32"/>
      <c r="K222" s="32"/>
      <c r="L222" s="32"/>
      <c r="M222" s="32"/>
      <c r="N222" s="32"/>
      <c r="O222" s="32"/>
      <c r="P222" s="32"/>
    </row>
    <row r="223" spans="1:16">
      <c r="A223" s="32"/>
      <c r="B223" s="32"/>
      <c r="C223" s="32"/>
      <c r="D223" s="32"/>
      <c r="E223" s="32"/>
      <c r="F223" s="32"/>
      <c r="G223" s="32"/>
      <c r="H223" s="32"/>
      <c r="I223" s="32"/>
      <c r="J223" s="32"/>
      <c r="K223" s="32"/>
      <c r="L223" s="32"/>
      <c r="M223" s="32"/>
      <c r="N223" s="32"/>
      <c r="O223" s="32"/>
      <c r="P223" s="32"/>
    </row>
    <row r="224" spans="1:16">
      <c r="A224" s="32"/>
      <c r="B224" s="32"/>
      <c r="C224" s="32"/>
      <c r="D224" s="32"/>
      <c r="E224" s="32"/>
      <c r="F224" s="32"/>
      <c r="G224" s="32"/>
      <c r="H224" s="32"/>
      <c r="I224" s="32"/>
      <c r="J224" s="32"/>
      <c r="K224" s="32"/>
      <c r="L224" s="32"/>
      <c r="M224" s="32"/>
      <c r="N224" s="32"/>
      <c r="O224" s="32"/>
      <c r="P224" s="32"/>
    </row>
    <row r="225" spans="1:16">
      <c r="A225" s="32"/>
      <c r="B225" s="32"/>
      <c r="C225" s="32"/>
      <c r="D225" s="32"/>
      <c r="E225" s="32"/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2"/>
    </row>
    <row r="226" spans="1:16">
      <c r="A226" s="32"/>
      <c r="B226" s="32"/>
      <c r="C226" s="32"/>
      <c r="D226" s="32"/>
      <c r="E226" s="32"/>
      <c r="F226" s="32"/>
      <c r="G226" s="32"/>
      <c r="H226" s="32"/>
      <c r="I226" s="32"/>
      <c r="J226" s="32"/>
      <c r="K226" s="32"/>
      <c r="L226" s="32"/>
      <c r="M226" s="32"/>
      <c r="N226" s="32"/>
      <c r="O226" s="32"/>
      <c r="P226" s="32"/>
    </row>
    <row r="227" spans="1:16">
      <c r="A227" s="32"/>
      <c r="B227" s="32"/>
      <c r="C227" s="32"/>
      <c r="D227" s="32"/>
      <c r="E227" s="32"/>
      <c r="F227" s="32"/>
      <c r="G227" s="32"/>
      <c r="H227" s="32"/>
      <c r="I227" s="32"/>
      <c r="J227" s="32"/>
      <c r="K227" s="32"/>
      <c r="L227" s="32"/>
      <c r="M227" s="32"/>
      <c r="N227" s="32"/>
      <c r="O227" s="32"/>
      <c r="P227" s="32"/>
    </row>
    <row r="228" spans="1:16">
      <c r="A228" s="32"/>
      <c r="B228" s="32"/>
      <c r="C228" s="32"/>
      <c r="D228" s="32"/>
      <c r="E228" s="32"/>
      <c r="F228" s="32"/>
      <c r="G228" s="32"/>
      <c r="H228" s="32"/>
      <c r="I228" s="32"/>
      <c r="J228" s="32"/>
      <c r="K228" s="32"/>
      <c r="L228" s="32"/>
      <c r="M228" s="32"/>
      <c r="N228" s="32"/>
      <c r="O228" s="32"/>
      <c r="P228" s="32"/>
    </row>
    <row r="229" spans="1:16">
      <c r="A229" s="32"/>
      <c r="B229" s="32"/>
      <c r="C229" s="32"/>
      <c r="D229" s="32"/>
      <c r="E229" s="32"/>
      <c r="F229" s="32"/>
      <c r="G229" s="32"/>
      <c r="H229" s="32"/>
      <c r="I229" s="32"/>
      <c r="J229" s="32"/>
      <c r="K229" s="32"/>
      <c r="L229" s="32"/>
      <c r="M229" s="32"/>
      <c r="N229" s="32"/>
      <c r="O229" s="32"/>
      <c r="P229" s="32"/>
    </row>
    <row r="230" spans="1:16">
      <c r="A230" s="32"/>
      <c r="B230" s="32"/>
      <c r="C230" s="32"/>
      <c r="D230" s="32"/>
      <c r="E230" s="32"/>
      <c r="F230" s="32"/>
      <c r="G230" s="32"/>
      <c r="H230" s="32"/>
      <c r="I230" s="32"/>
      <c r="J230" s="32"/>
      <c r="K230" s="32"/>
      <c r="L230" s="32"/>
      <c r="M230" s="32"/>
      <c r="N230" s="32"/>
      <c r="O230" s="32"/>
      <c r="P230" s="32"/>
    </row>
    <row r="231" spans="1:16">
      <c r="A231" s="32"/>
      <c r="B231" s="32"/>
      <c r="C231" s="32"/>
      <c r="D231" s="32"/>
      <c r="E231" s="32"/>
      <c r="F231" s="32"/>
      <c r="G231" s="32"/>
      <c r="H231" s="32"/>
      <c r="I231" s="32"/>
      <c r="J231" s="32"/>
      <c r="K231" s="32"/>
      <c r="L231" s="32"/>
      <c r="M231" s="32"/>
      <c r="N231" s="32"/>
      <c r="O231" s="32"/>
      <c r="P231" s="32"/>
    </row>
    <row r="232" spans="1:16">
      <c r="A232" s="32"/>
      <c r="B232" s="32"/>
      <c r="C232" s="32"/>
      <c r="D232" s="32"/>
      <c r="E232" s="32"/>
      <c r="F232" s="32"/>
      <c r="G232" s="32"/>
      <c r="H232" s="32"/>
      <c r="I232" s="32"/>
      <c r="J232" s="32"/>
      <c r="K232" s="32"/>
      <c r="L232" s="32"/>
      <c r="M232" s="32"/>
      <c r="N232" s="32"/>
      <c r="O232" s="32"/>
      <c r="P232" s="32"/>
    </row>
    <row r="233" spans="1:16">
      <c r="A233" s="32"/>
      <c r="B233" s="32"/>
      <c r="C233" s="32"/>
      <c r="D233" s="32"/>
      <c r="E233" s="32"/>
      <c r="F233" s="32"/>
      <c r="G233" s="32"/>
      <c r="H233" s="32"/>
      <c r="I233" s="32"/>
      <c r="J233" s="32"/>
      <c r="K233" s="32"/>
      <c r="L233" s="32"/>
      <c r="M233" s="32"/>
      <c r="N233" s="32"/>
      <c r="O233" s="32"/>
      <c r="P233" s="32"/>
    </row>
    <row r="234" spans="1:16">
      <c r="A234" s="32"/>
      <c r="B234" s="32"/>
      <c r="C234" s="32"/>
      <c r="D234" s="32"/>
      <c r="E234" s="32"/>
      <c r="F234" s="32"/>
      <c r="G234" s="32"/>
      <c r="H234" s="32"/>
      <c r="I234" s="32"/>
      <c r="J234" s="32"/>
      <c r="K234" s="32"/>
      <c r="L234" s="32"/>
      <c r="M234" s="32"/>
      <c r="N234" s="32"/>
      <c r="O234" s="32"/>
      <c r="P234" s="32"/>
    </row>
    <row r="235" spans="1:16">
      <c r="A235" s="32"/>
      <c r="B235" s="32"/>
      <c r="C235" s="32"/>
      <c r="D235" s="32"/>
      <c r="E235" s="32"/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32"/>
    </row>
    <row r="236" spans="1:16">
      <c r="A236" s="32"/>
      <c r="B236" s="32"/>
      <c r="C236" s="32"/>
      <c r="D236" s="32"/>
      <c r="E236" s="32"/>
      <c r="F236" s="32"/>
      <c r="G236" s="32"/>
      <c r="H236" s="32"/>
      <c r="I236" s="32"/>
      <c r="J236" s="32"/>
      <c r="K236" s="32"/>
      <c r="L236" s="32"/>
      <c r="M236" s="32"/>
      <c r="N236" s="32"/>
      <c r="O236" s="32"/>
      <c r="P236" s="32"/>
    </row>
    <row r="237" spans="1:16">
      <c r="A237" s="32"/>
      <c r="B237" s="32"/>
      <c r="C237" s="32"/>
      <c r="D237" s="32"/>
      <c r="E237" s="32"/>
      <c r="F237" s="32"/>
      <c r="G237" s="32"/>
      <c r="H237" s="32"/>
      <c r="I237" s="32"/>
      <c r="J237" s="32"/>
      <c r="K237" s="32"/>
      <c r="L237" s="32"/>
      <c r="M237" s="32"/>
      <c r="N237" s="32"/>
      <c r="O237" s="32"/>
      <c r="P237" s="32"/>
    </row>
    <row r="238" spans="1:16">
      <c r="A238" s="32"/>
      <c r="B238" s="32"/>
      <c r="C238" s="32"/>
      <c r="D238" s="32"/>
      <c r="E238" s="32"/>
      <c r="F238" s="32"/>
      <c r="G238" s="32"/>
      <c r="H238" s="32"/>
      <c r="I238" s="32"/>
      <c r="J238" s="32"/>
      <c r="K238" s="32"/>
      <c r="L238" s="32"/>
      <c r="M238" s="32"/>
      <c r="N238" s="32"/>
      <c r="O238" s="32"/>
      <c r="P238" s="32"/>
    </row>
    <row r="239" spans="1:16">
      <c r="A239" s="32"/>
      <c r="B239" s="32"/>
      <c r="C239" s="32"/>
      <c r="D239" s="32"/>
      <c r="E239" s="32"/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P239" s="32"/>
    </row>
    <row r="240" spans="1:16">
      <c r="A240" s="32"/>
      <c r="B240" s="32"/>
      <c r="C240" s="32"/>
      <c r="D240" s="32"/>
      <c r="E240" s="32"/>
      <c r="F240" s="32"/>
      <c r="G240" s="32"/>
      <c r="H240" s="32"/>
      <c r="I240" s="32"/>
      <c r="J240" s="32"/>
      <c r="K240" s="32"/>
      <c r="L240" s="32"/>
      <c r="M240" s="32"/>
      <c r="N240" s="32"/>
      <c r="O240" s="32"/>
      <c r="P240" s="32"/>
    </row>
    <row r="241" spans="1:16">
      <c r="A241" s="32"/>
      <c r="B241" s="32"/>
      <c r="C241" s="32"/>
      <c r="D241" s="32"/>
      <c r="E241" s="32"/>
      <c r="F241" s="32"/>
      <c r="G241" s="32"/>
      <c r="H241" s="32"/>
      <c r="I241" s="32"/>
      <c r="J241" s="32"/>
      <c r="K241" s="32"/>
      <c r="L241" s="32"/>
      <c r="M241" s="32"/>
      <c r="N241" s="32"/>
      <c r="O241" s="32"/>
      <c r="P241" s="32"/>
    </row>
    <row r="242" spans="1:16">
      <c r="A242" s="32"/>
      <c r="B242" s="32"/>
      <c r="C242" s="32"/>
      <c r="D242" s="32"/>
      <c r="E242" s="32"/>
      <c r="F242" s="32"/>
      <c r="G242" s="32"/>
      <c r="H242" s="32"/>
      <c r="I242" s="32"/>
      <c r="J242" s="32"/>
      <c r="K242" s="32"/>
      <c r="L242" s="32"/>
      <c r="M242" s="32"/>
      <c r="N242" s="32"/>
      <c r="O242" s="32"/>
      <c r="P242" s="32"/>
    </row>
    <row r="243" spans="1:16">
      <c r="A243" s="32"/>
      <c r="B243" s="32"/>
      <c r="C243" s="32"/>
      <c r="D243" s="32"/>
      <c r="E243" s="32"/>
      <c r="F243" s="32"/>
      <c r="G243" s="32"/>
      <c r="H243" s="32"/>
      <c r="I243" s="32"/>
      <c r="J243" s="32"/>
      <c r="K243" s="32"/>
      <c r="L243" s="32"/>
      <c r="M243" s="32"/>
      <c r="N243" s="32"/>
      <c r="O243" s="32"/>
      <c r="P243" s="32"/>
    </row>
    <row r="244" spans="1:16">
      <c r="A244" s="32"/>
      <c r="B244" s="32"/>
      <c r="C244" s="32"/>
      <c r="D244" s="32"/>
      <c r="E244" s="32"/>
      <c r="F244" s="32"/>
      <c r="G244" s="32"/>
      <c r="H244" s="32"/>
      <c r="I244" s="32"/>
      <c r="J244" s="32"/>
      <c r="K244" s="32"/>
      <c r="L244" s="32"/>
      <c r="M244" s="32"/>
      <c r="N244" s="32"/>
      <c r="O244" s="32"/>
      <c r="P244" s="32"/>
    </row>
    <row r="245" spans="1:16">
      <c r="A245" s="32"/>
      <c r="B245" s="32"/>
      <c r="C245" s="32"/>
      <c r="D245" s="32"/>
      <c r="E245" s="32"/>
      <c r="F245" s="32"/>
      <c r="G245" s="32"/>
      <c r="H245" s="32"/>
      <c r="I245" s="32"/>
      <c r="J245" s="32"/>
      <c r="K245" s="32"/>
      <c r="L245" s="32"/>
      <c r="M245" s="32"/>
      <c r="N245" s="32"/>
      <c r="O245" s="32"/>
      <c r="P245" s="32"/>
    </row>
    <row r="246" spans="1:16">
      <c r="A246" s="32"/>
      <c r="B246" s="32"/>
      <c r="C246" s="32"/>
      <c r="D246" s="32"/>
      <c r="E246" s="32"/>
      <c r="F246" s="32"/>
      <c r="G246" s="32"/>
      <c r="H246" s="32"/>
      <c r="I246" s="32"/>
      <c r="J246" s="32"/>
      <c r="K246" s="32"/>
      <c r="L246" s="32"/>
      <c r="M246" s="32"/>
      <c r="N246" s="32"/>
      <c r="O246" s="32"/>
      <c r="P246" s="32"/>
    </row>
    <row r="247" spans="1:16">
      <c r="A247" s="32"/>
      <c r="B247" s="32"/>
      <c r="C247" s="32"/>
      <c r="D247" s="32"/>
      <c r="E247" s="32"/>
      <c r="F247" s="32"/>
      <c r="G247" s="32"/>
      <c r="H247" s="32"/>
      <c r="I247" s="32"/>
      <c r="J247" s="32"/>
      <c r="K247" s="32"/>
      <c r="L247" s="32"/>
      <c r="M247" s="32"/>
      <c r="N247" s="32"/>
      <c r="O247" s="32"/>
      <c r="P247" s="32"/>
    </row>
    <row r="248" spans="1:16">
      <c r="A248" s="32"/>
      <c r="B248" s="32"/>
      <c r="C248" s="32"/>
      <c r="D248" s="32"/>
      <c r="E248" s="32"/>
      <c r="F248" s="32"/>
      <c r="G248" s="32"/>
      <c r="H248" s="32"/>
      <c r="I248" s="32"/>
      <c r="J248" s="32"/>
      <c r="K248" s="32"/>
      <c r="L248" s="32"/>
      <c r="M248" s="32"/>
      <c r="N248" s="32"/>
      <c r="O248" s="32"/>
      <c r="P248" s="32"/>
    </row>
    <row r="249" spans="1:16">
      <c r="A249" s="32"/>
      <c r="B249" s="32"/>
      <c r="C249" s="32"/>
      <c r="D249" s="32"/>
      <c r="E249" s="32"/>
      <c r="F249" s="32"/>
      <c r="G249" s="32"/>
      <c r="H249" s="32"/>
      <c r="I249" s="32"/>
      <c r="J249" s="32"/>
      <c r="K249" s="32"/>
      <c r="L249" s="32"/>
      <c r="M249" s="32"/>
      <c r="N249" s="32"/>
      <c r="O249" s="32"/>
      <c r="P249" s="32"/>
    </row>
    <row r="250" spans="1:16">
      <c r="A250" s="32"/>
      <c r="B250" s="32"/>
      <c r="C250" s="32"/>
      <c r="D250" s="32"/>
      <c r="E250" s="32"/>
      <c r="F250" s="32"/>
      <c r="G250" s="32"/>
      <c r="H250" s="32"/>
      <c r="I250" s="32"/>
      <c r="J250" s="32"/>
      <c r="K250" s="32"/>
      <c r="L250" s="32"/>
      <c r="M250" s="32"/>
      <c r="N250" s="32"/>
      <c r="O250" s="32"/>
      <c r="P250" s="32"/>
    </row>
    <row r="251" spans="1:16">
      <c r="A251" s="32"/>
      <c r="B251" s="32"/>
      <c r="C251" s="32"/>
      <c r="D251" s="32"/>
      <c r="E251" s="32"/>
      <c r="F251" s="32"/>
      <c r="G251" s="32"/>
      <c r="H251" s="32"/>
      <c r="I251" s="32"/>
      <c r="J251" s="32"/>
      <c r="K251" s="32"/>
      <c r="L251" s="32"/>
      <c r="M251" s="32"/>
      <c r="N251" s="32"/>
      <c r="O251" s="32"/>
      <c r="P251" s="32"/>
    </row>
    <row r="252" spans="1:16">
      <c r="A252" s="32"/>
      <c r="B252" s="32"/>
      <c r="C252" s="32"/>
      <c r="D252" s="32"/>
      <c r="E252" s="32"/>
      <c r="F252" s="32"/>
      <c r="G252" s="32"/>
      <c r="H252" s="32"/>
      <c r="I252" s="32"/>
      <c r="J252" s="32"/>
      <c r="K252" s="32"/>
      <c r="L252" s="32"/>
      <c r="M252" s="32"/>
      <c r="N252" s="32"/>
      <c r="O252" s="32"/>
      <c r="P252" s="32"/>
    </row>
    <row r="253" spans="1:16">
      <c r="A253" s="32"/>
      <c r="B253" s="32"/>
      <c r="C253" s="32"/>
      <c r="D253" s="32"/>
      <c r="E253" s="32"/>
      <c r="F253" s="32"/>
      <c r="G253" s="32"/>
      <c r="H253" s="32"/>
      <c r="I253" s="32"/>
      <c r="J253" s="32"/>
      <c r="K253" s="32"/>
      <c r="L253" s="32"/>
      <c r="M253" s="32"/>
      <c r="N253" s="32"/>
      <c r="O253" s="32"/>
      <c r="P253" s="32"/>
    </row>
    <row r="254" spans="1:16">
      <c r="A254" s="32"/>
      <c r="B254" s="32"/>
      <c r="C254" s="32"/>
      <c r="D254" s="32"/>
      <c r="E254" s="32"/>
      <c r="F254" s="32"/>
      <c r="G254" s="32"/>
      <c r="H254" s="32"/>
      <c r="I254" s="32"/>
      <c r="J254" s="32"/>
      <c r="K254" s="32"/>
      <c r="L254" s="32"/>
      <c r="M254" s="32"/>
      <c r="N254" s="32"/>
      <c r="O254" s="32"/>
      <c r="P254" s="32"/>
    </row>
    <row r="255" spans="1:16">
      <c r="A255" s="32"/>
      <c r="B255" s="32"/>
      <c r="C255" s="32"/>
      <c r="D255" s="32"/>
      <c r="E255" s="32"/>
      <c r="F255" s="32"/>
      <c r="G255" s="32"/>
      <c r="H255" s="32"/>
      <c r="I255" s="32"/>
      <c r="J255" s="32"/>
      <c r="K255" s="32"/>
      <c r="L255" s="32"/>
      <c r="M255" s="32"/>
      <c r="N255" s="32"/>
      <c r="O255" s="32"/>
      <c r="P255" s="32"/>
    </row>
    <row r="256" spans="1:16">
      <c r="A256" s="32"/>
      <c r="B256" s="32"/>
      <c r="C256" s="32"/>
      <c r="D256" s="32"/>
      <c r="E256" s="32"/>
      <c r="F256" s="32"/>
      <c r="G256" s="32"/>
      <c r="H256" s="32"/>
      <c r="I256" s="32"/>
      <c r="J256" s="32"/>
      <c r="K256" s="32"/>
      <c r="L256" s="32"/>
      <c r="M256" s="32"/>
      <c r="N256" s="32"/>
      <c r="O256" s="32"/>
      <c r="P256" s="32"/>
    </row>
    <row r="257" spans="1:16">
      <c r="A257" s="32"/>
      <c r="B257" s="32"/>
      <c r="C257" s="32"/>
      <c r="D257" s="32"/>
      <c r="E257" s="32"/>
      <c r="F257" s="32"/>
      <c r="G257" s="32"/>
      <c r="H257" s="32"/>
      <c r="I257" s="32"/>
      <c r="J257" s="32"/>
      <c r="K257" s="32"/>
      <c r="L257" s="32"/>
      <c r="M257" s="32"/>
      <c r="N257" s="32"/>
      <c r="O257" s="32"/>
      <c r="P257" s="32"/>
    </row>
    <row r="258" spans="1:16">
      <c r="A258" s="32"/>
      <c r="B258" s="32"/>
      <c r="C258" s="32"/>
      <c r="D258" s="32"/>
      <c r="E258" s="32"/>
      <c r="F258" s="32"/>
      <c r="G258" s="32"/>
      <c r="H258" s="32"/>
      <c r="I258" s="32"/>
      <c r="J258" s="32"/>
      <c r="K258" s="32"/>
      <c r="L258" s="32"/>
      <c r="M258" s="32"/>
      <c r="N258" s="32"/>
      <c r="O258" s="32"/>
      <c r="P258" s="32"/>
    </row>
    <row r="259" spans="1:16">
      <c r="A259" s="32"/>
      <c r="B259" s="32"/>
      <c r="C259" s="32"/>
      <c r="D259" s="32"/>
      <c r="E259" s="32"/>
      <c r="F259" s="32"/>
      <c r="G259" s="32"/>
      <c r="H259" s="32"/>
      <c r="I259" s="32"/>
      <c r="J259" s="32"/>
      <c r="K259" s="32"/>
      <c r="L259" s="32"/>
      <c r="M259" s="32"/>
      <c r="N259" s="32"/>
      <c r="O259" s="32"/>
      <c r="P259" s="32"/>
    </row>
    <row r="260" spans="1:16">
      <c r="A260" s="32"/>
      <c r="B260" s="32"/>
      <c r="C260" s="32"/>
      <c r="D260" s="32"/>
      <c r="E260" s="32"/>
      <c r="F260" s="32"/>
      <c r="G260" s="32"/>
      <c r="H260" s="32"/>
      <c r="I260" s="32"/>
      <c r="J260" s="32"/>
      <c r="K260" s="32"/>
      <c r="L260" s="32"/>
      <c r="M260" s="32"/>
      <c r="N260" s="32"/>
      <c r="O260" s="32"/>
      <c r="P260" s="32"/>
    </row>
    <row r="261" spans="1:16">
      <c r="A261" s="32"/>
      <c r="B261" s="32"/>
      <c r="C261" s="32"/>
      <c r="D261" s="32"/>
      <c r="E261" s="32"/>
      <c r="F261" s="32"/>
      <c r="G261" s="32"/>
      <c r="H261" s="32"/>
      <c r="I261" s="32"/>
      <c r="J261" s="32"/>
      <c r="K261" s="32"/>
      <c r="L261" s="32"/>
      <c r="M261" s="32"/>
      <c r="N261" s="32"/>
      <c r="O261" s="32"/>
      <c r="P261" s="32"/>
    </row>
    <row r="262" spans="1:16">
      <c r="A262" s="32"/>
      <c r="B262" s="32"/>
      <c r="C262" s="32"/>
      <c r="D262" s="32"/>
      <c r="E262" s="32"/>
      <c r="F262" s="32"/>
      <c r="G262" s="32"/>
      <c r="H262" s="32"/>
      <c r="I262" s="32"/>
      <c r="J262" s="32"/>
      <c r="K262" s="32"/>
      <c r="L262" s="32"/>
      <c r="M262" s="32"/>
      <c r="N262" s="32"/>
      <c r="O262" s="32"/>
      <c r="P262" s="32"/>
    </row>
    <row r="263" spans="1:16">
      <c r="A263" s="32"/>
      <c r="B263" s="32"/>
      <c r="C263" s="32"/>
      <c r="D263" s="32"/>
      <c r="E263" s="32"/>
      <c r="F263" s="32"/>
      <c r="G263" s="32"/>
      <c r="H263" s="32"/>
      <c r="I263" s="32"/>
      <c r="J263" s="32"/>
      <c r="K263" s="32"/>
      <c r="L263" s="32"/>
      <c r="M263" s="32"/>
      <c r="N263" s="32"/>
      <c r="O263" s="32"/>
      <c r="P263" s="32"/>
    </row>
    <row r="264" spans="1:16">
      <c r="A264" s="32"/>
      <c r="B264" s="32"/>
      <c r="C264" s="32"/>
      <c r="D264" s="32"/>
      <c r="E264" s="32"/>
      <c r="F264" s="32"/>
      <c r="G264" s="32"/>
      <c r="H264" s="32"/>
      <c r="I264" s="32"/>
      <c r="J264" s="32"/>
      <c r="K264" s="32"/>
      <c r="L264" s="32"/>
      <c r="M264" s="32"/>
      <c r="N264" s="32"/>
      <c r="O264" s="32"/>
      <c r="P264" s="32"/>
    </row>
    <row r="265" spans="1:16">
      <c r="A265" s="32"/>
      <c r="B265" s="32"/>
      <c r="C265" s="32"/>
      <c r="D265" s="32"/>
      <c r="E265" s="32"/>
      <c r="F265" s="32"/>
      <c r="G265" s="32"/>
      <c r="H265" s="32"/>
      <c r="I265" s="32"/>
      <c r="J265" s="32"/>
      <c r="K265" s="32"/>
      <c r="L265" s="32"/>
      <c r="M265" s="32"/>
      <c r="N265" s="32"/>
      <c r="O265" s="32"/>
      <c r="P265" s="32"/>
    </row>
    <row r="266" spans="1:16">
      <c r="A266" s="32"/>
      <c r="B266" s="32"/>
      <c r="C266" s="32"/>
      <c r="D266" s="32"/>
      <c r="E266" s="32"/>
      <c r="F266" s="32"/>
      <c r="G266" s="32"/>
      <c r="H266" s="32"/>
      <c r="I266" s="32"/>
      <c r="J266" s="32"/>
      <c r="K266" s="32"/>
      <c r="L266" s="32"/>
      <c r="M266" s="32"/>
      <c r="N266" s="32"/>
      <c r="O266" s="32"/>
      <c r="P266" s="32"/>
    </row>
    <row r="267" spans="1:16">
      <c r="A267" s="32"/>
      <c r="B267" s="32"/>
      <c r="C267" s="32"/>
      <c r="D267" s="32"/>
      <c r="E267" s="32"/>
      <c r="F267" s="32"/>
      <c r="G267" s="32"/>
      <c r="H267" s="32"/>
      <c r="I267" s="32"/>
      <c r="J267" s="32"/>
      <c r="K267" s="32"/>
      <c r="L267" s="32"/>
      <c r="M267" s="32"/>
      <c r="N267" s="32"/>
      <c r="O267" s="32"/>
      <c r="P267" s="32"/>
    </row>
    <row r="268" spans="1:16">
      <c r="A268" s="32"/>
      <c r="B268" s="32"/>
      <c r="C268" s="32"/>
      <c r="D268" s="32"/>
      <c r="E268" s="32"/>
      <c r="F268" s="32"/>
      <c r="G268" s="32"/>
      <c r="H268" s="32"/>
      <c r="I268" s="32"/>
      <c r="J268" s="32"/>
      <c r="K268" s="32"/>
      <c r="L268" s="32"/>
      <c r="M268" s="32"/>
      <c r="N268" s="32"/>
      <c r="O268" s="32"/>
      <c r="P268" s="32"/>
    </row>
    <row r="269" spans="1:16">
      <c r="A269" s="32"/>
      <c r="B269" s="32"/>
      <c r="C269" s="32"/>
      <c r="D269" s="32"/>
      <c r="E269" s="32"/>
      <c r="F269" s="32"/>
      <c r="G269" s="32"/>
      <c r="H269" s="32"/>
      <c r="I269" s="32"/>
      <c r="J269" s="32"/>
      <c r="K269" s="32"/>
      <c r="L269" s="32"/>
      <c r="M269" s="32"/>
      <c r="N269" s="32"/>
      <c r="O269" s="32"/>
      <c r="P269" s="32"/>
    </row>
    <row r="270" spans="1:16">
      <c r="A270" s="32"/>
      <c r="B270" s="32"/>
      <c r="C270" s="32"/>
      <c r="D270" s="32"/>
      <c r="E270" s="32"/>
      <c r="F270" s="32"/>
      <c r="G270" s="32"/>
      <c r="H270" s="32"/>
      <c r="I270" s="32"/>
      <c r="J270" s="32"/>
      <c r="K270" s="32"/>
      <c r="L270" s="32"/>
      <c r="M270" s="32"/>
      <c r="N270" s="32"/>
      <c r="O270" s="32"/>
      <c r="P270" s="32"/>
    </row>
    <row r="271" spans="1:16">
      <c r="A271" s="32"/>
      <c r="B271" s="32"/>
      <c r="C271" s="32"/>
      <c r="D271" s="32"/>
      <c r="E271" s="32"/>
      <c r="F271" s="32"/>
      <c r="G271" s="32"/>
      <c r="H271" s="32"/>
      <c r="I271" s="32"/>
      <c r="J271" s="32"/>
      <c r="K271" s="32"/>
      <c r="L271" s="32"/>
      <c r="M271" s="32"/>
      <c r="N271" s="32"/>
      <c r="O271" s="32"/>
      <c r="P271" s="32"/>
    </row>
    <row r="272" spans="1:16">
      <c r="A272" s="32"/>
      <c r="B272" s="32"/>
      <c r="C272" s="32"/>
      <c r="D272" s="32"/>
      <c r="E272" s="32"/>
      <c r="F272" s="32"/>
      <c r="G272" s="32"/>
      <c r="H272" s="32"/>
      <c r="I272" s="32"/>
      <c r="J272" s="32"/>
      <c r="K272" s="32"/>
      <c r="L272" s="32"/>
      <c r="M272" s="32"/>
      <c r="N272" s="32"/>
      <c r="O272" s="32"/>
      <c r="P272" s="32"/>
    </row>
    <row r="273" spans="1:16">
      <c r="A273" s="32"/>
      <c r="B273" s="32"/>
      <c r="C273" s="32"/>
      <c r="D273" s="32"/>
      <c r="E273" s="32"/>
      <c r="F273" s="32"/>
      <c r="G273" s="32"/>
      <c r="H273" s="32"/>
      <c r="I273" s="32"/>
      <c r="J273" s="32"/>
      <c r="K273" s="32"/>
      <c r="L273" s="32"/>
      <c r="M273" s="32"/>
      <c r="N273" s="32"/>
      <c r="O273" s="32"/>
      <c r="P273" s="32"/>
    </row>
    <row r="274" spans="1:16">
      <c r="A274" s="32"/>
      <c r="B274" s="32"/>
      <c r="C274" s="32"/>
      <c r="D274" s="32"/>
      <c r="E274" s="32"/>
      <c r="F274" s="32"/>
      <c r="G274" s="32"/>
      <c r="H274" s="32"/>
      <c r="I274" s="32"/>
      <c r="J274" s="32"/>
      <c r="K274" s="32"/>
      <c r="L274" s="32"/>
      <c r="M274" s="32"/>
      <c r="N274" s="32"/>
      <c r="O274" s="32"/>
      <c r="P274" s="32"/>
    </row>
    <row r="275" spans="1:16">
      <c r="A275" s="32"/>
      <c r="B275" s="32"/>
      <c r="C275" s="32"/>
      <c r="D275" s="32"/>
      <c r="E275" s="32"/>
      <c r="F275" s="32"/>
      <c r="G275" s="32"/>
      <c r="H275" s="32"/>
      <c r="I275" s="32"/>
      <c r="J275" s="32"/>
      <c r="K275" s="32"/>
      <c r="L275" s="32"/>
      <c r="M275" s="32"/>
      <c r="N275" s="32"/>
      <c r="O275" s="32"/>
      <c r="P275" s="32"/>
    </row>
    <row r="276" spans="1:16">
      <c r="A276" s="32"/>
      <c r="B276" s="32"/>
      <c r="C276" s="32"/>
      <c r="D276" s="32"/>
      <c r="E276" s="32"/>
      <c r="F276" s="32"/>
      <c r="G276" s="32"/>
      <c r="H276" s="32"/>
      <c r="I276" s="32"/>
      <c r="J276" s="32"/>
      <c r="K276" s="32"/>
      <c r="L276" s="32"/>
      <c r="M276" s="32"/>
      <c r="N276" s="32"/>
      <c r="O276" s="32"/>
      <c r="P276" s="32"/>
    </row>
    <row r="277" spans="1:16">
      <c r="A277" s="32"/>
      <c r="B277" s="32"/>
      <c r="C277" s="32"/>
      <c r="D277" s="32"/>
      <c r="E277" s="32"/>
      <c r="F277" s="32"/>
      <c r="G277" s="32"/>
      <c r="H277" s="32"/>
      <c r="I277" s="32"/>
      <c r="J277" s="32"/>
      <c r="K277" s="32"/>
      <c r="L277" s="32"/>
      <c r="M277" s="32"/>
      <c r="N277" s="32"/>
      <c r="O277" s="32"/>
      <c r="P277" s="32"/>
    </row>
    <row r="278" spans="1:16">
      <c r="A278" s="32"/>
      <c r="B278" s="32"/>
      <c r="C278" s="32"/>
      <c r="D278" s="32"/>
      <c r="E278" s="32"/>
      <c r="F278" s="32"/>
      <c r="G278" s="32"/>
      <c r="H278" s="32"/>
      <c r="I278" s="32"/>
      <c r="J278" s="32"/>
      <c r="K278" s="32"/>
      <c r="L278" s="32"/>
      <c r="M278" s="32"/>
      <c r="N278" s="32"/>
      <c r="O278" s="32"/>
      <c r="P278" s="32"/>
    </row>
    <row r="279" spans="1:16">
      <c r="A279" s="32"/>
      <c r="B279" s="32"/>
      <c r="C279" s="32"/>
      <c r="D279" s="32"/>
      <c r="E279" s="32"/>
      <c r="F279" s="32"/>
      <c r="G279" s="32"/>
      <c r="H279" s="32"/>
      <c r="I279" s="32"/>
      <c r="J279" s="32"/>
      <c r="K279" s="32"/>
      <c r="L279" s="32"/>
      <c r="M279" s="32"/>
      <c r="N279" s="32"/>
      <c r="O279" s="32"/>
      <c r="P279" s="32"/>
    </row>
    <row r="280" spans="1:16">
      <c r="A280" s="32"/>
      <c r="B280" s="32"/>
      <c r="C280" s="32"/>
      <c r="D280" s="32"/>
      <c r="E280" s="32"/>
      <c r="F280" s="32"/>
      <c r="G280" s="32"/>
      <c r="H280" s="32"/>
      <c r="I280" s="32"/>
      <c r="J280" s="32"/>
      <c r="K280" s="32"/>
      <c r="L280" s="32"/>
      <c r="M280" s="32"/>
      <c r="N280" s="32"/>
      <c r="O280" s="32"/>
      <c r="P280" s="32"/>
    </row>
    <row r="281" spans="1:16">
      <c r="A281" s="32"/>
      <c r="B281" s="32"/>
      <c r="C281" s="32"/>
      <c r="D281" s="32"/>
      <c r="E281" s="32"/>
      <c r="F281" s="32"/>
      <c r="G281" s="32"/>
      <c r="H281" s="32"/>
      <c r="I281" s="32"/>
      <c r="J281" s="32"/>
      <c r="K281" s="32"/>
      <c r="L281" s="32"/>
      <c r="M281" s="32"/>
      <c r="N281" s="32"/>
      <c r="O281" s="32"/>
      <c r="P281" s="32"/>
    </row>
    <row r="282" spans="1:16">
      <c r="A282" s="32"/>
      <c r="B282" s="32"/>
      <c r="C282" s="32"/>
      <c r="D282" s="32"/>
      <c r="E282" s="32"/>
      <c r="F282" s="32"/>
      <c r="G282" s="32"/>
      <c r="H282" s="32"/>
      <c r="I282" s="32"/>
      <c r="J282" s="32"/>
      <c r="K282" s="32"/>
      <c r="L282" s="32"/>
      <c r="M282" s="32"/>
      <c r="N282" s="32"/>
      <c r="O282" s="32"/>
      <c r="P282" s="32"/>
    </row>
    <row r="283" spans="1:16">
      <c r="A283" s="32"/>
      <c r="B283" s="32"/>
      <c r="C283" s="32"/>
      <c r="D283" s="32"/>
      <c r="E283" s="32"/>
      <c r="F283" s="32"/>
      <c r="G283" s="32"/>
      <c r="H283" s="32"/>
      <c r="I283" s="32"/>
      <c r="J283" s="32"/>
      <c r="K283" s="32"/>
      <c r="L283" s="32"/>
      <c r="M283" s="32"/>
      <c r="N283" s="32"/>
      <c r="O283" s="32"/>
      <c r="P283" s="32"/>
    </row>
    <row r="284" spans="1:16">
      <c r="A284" s="32"/>
      <c r="B284" s="32"/>
      <c r="C284" s="32"/>
      <c r="D284" s="32"/>
      <c r="E284" s="32"/>
      <c r="F284" s="32"/>
      <c r="G284" s="32"/>
      <c r="H284" s="32"/>
      <c r="I284" s="32"/>
      <c r="J284" s="32"/>
      <c r="K284" s="32"/>
      <c r="L284" s="32"/>
      <c r="M284" s="32"/>
      <c r="N284" s="32"/>
      <c r="O284" s="32"/>
      <c r="P284" s="32"/>
    </row>
    <row r="285" spans="1:16">
      <c r="A285" s="32"/>
      <c r="B285" s="32"/>
      <c r="C285" s="32"/>
      <c r="D285" s="32"/>
      <c r="E285" s="32"/>
      <c r="F285" s="32"/>
      <c r="G285" s="32"/>
      <c r="H285" s="32"/>
      <c r="I285" s="32"/>
      <c r="J285" s="32"/>
      <c r="K285" s="32"/>
      <c r="L285" s="32"/>
      <c r="M285" s="32"/>
      <c r="N285" s="32"/>
      <c r="O285" s="32"/>
      <c r="P285" s="32"/>
    </row>
    <row r="286" spans="1:16">
      <c r="A286" s="32"/>
      <c r="B286" s="32"/>
      <c r="C286" s="32"/>
      <c r="D286" s="32"/>
      <c r="E286" s="32"/>
      <c r="F286" s="32"/>
      <c r="G286" s="32"/>
      <c r="H286" s="32"/>
      <c r="I286" s="32"/>
      <c r="J286" s="32"/>
      <c r="K286" s="32"/>
      <c r="L286" s="32"/>
      <c r="M286" s="32"/>
      <c r="N286" s="32"/>
      <c r="O286" s="32"/>
      <c r="P286" s="32"/>
    </row>
    <row r="287" spans="1:16">
      <c r="A287" s="32"/>
      <c r="B287" s="32"/>
      <c r="C287" s="32"/>
      <c r="D287" s="32"/>
      <c r="E287" s="32"/>
      <c r="F287" s="32"/>
      <c r="G287" s="32"/>
      <c r="H287" s="32"/>
      <c r="I287" s="32"/>
      <c r="J287" s="32"/>
      <c r="K287" s="32"/>
      <c r="L287" s="32"/>
      <c r="M287" s="32"/>
      <c r="N287" s="32"/>
      <c r="O287" s="32"/>
      <c r="P287" s="32"/>
    </row>
    <row r="288" spans="1:16">
      <c r="A288" s="32"/>
      <c r="B288" s="32"/>
      <c r="C288" s="32"/>
      <c r="D288" s="32"/>
      <c r="E288" s="32"/>
      <c r="F288" s="32"/>
      <c r="G288" s="32"/>
      <c r="H288" s="32"/>
      <c r="I288" s="32"/>
      <c r="J288" s="32"/>
      <c r="K288" s="32"/>
      <c r="L288" s="32"/>
      <c r="M288" s="32"/>
      <c r="N288" s="32"/>
      <c r="O288" s="32"/>
      <c r="P288" s="32"/>
    </row>
    <row r="289" spans="1:16">
      <c r="A289" s="32"/>
      <c r="B289" s="32"/>
      <c r="C289" s="32"/>
      <c r="D289" s="32"/>
      <c r="E289" s="32"/>
      <c r="F289" s="32"/>
      <c r="G289" s="32"/>
      <c r="H289" s="32"/>
      <c r="I289" s="32"/>
      <c r="J289" s="32"/>
      <c r="K289" s="32"/>
      <c r="L289" s="32"/>
      <c r="M289" s="32"/>
      <c r="N289" s="32"/>
      <c r="O289" s="32"/>
      <c r="P289" s="32"/>
    </row>
    <row r="290" spans="1:16">
      <c r="A290" s="32"/>
      <c r="B290" s="32"/>
      <c r="C290" s="32"/>
      <c r="D290" s="32"/>
      <c r="E290" s="32"/>
      <c r="F290" s="32"/>
      <c r="G290" s="32"/>
      <c r="H290" s="32"/>
      <c r="I290" s="32"/>
      <c r="J290" s="32"/>
      <c r="K290" s="32"/>
      <c r="L290" s="32"/>
      <c r="M290" s="32"/>
      <c r="N290" s="32"/>
      <c r="O290" s="32"/>
      <c r="P290" s="32"/>
    </row>
    <row r="291" spans="1:16">
      <c r="A291" s="32"/>
      <c r="B291" s="32"/>
      <c r="C291" s="32"/>
      <c r="D291" s="32"/>
      <c r="E291" s="32"/>
      <c r="F291" s="32"/>
      <c r="G291" s="32"/>
      <c r="H291" s="32"/>
      <c r="I291" s="32"/>
      <c r="J291" s="32"/>
      <c r="K291" s="32"/>
      <c r="L291" s="32"/>
      <c r="M291" s="32"/>
      <c r="N291" s="32"/>
      <c r="O291" s="32"/>
      <c r="P291" s="32"/>
    </row>
    <row r="292" spans="1:16">
      <c r="A292" s="32"/>
      <c r="B292" s="32"/>
      <c r="C292" s="32"/>
      <c r="D292" s="32"/>
      <c r="E292" s="32"/>
      <c r="F292" s="32"/>
      <c r="G292" s="32"/>
      <c r="H292" s="32"/>
      <c r="I292" s="32"/>
      <c r="J292" s="32"/>
      <c r="K292" s="32"/>
      <c r="L292" s="32"/>
      <c r="M292" s="32"/>
      <c r="N292" s="32"/>
      <c r="O292" s="32"/>
      <c r="P292" s="32"/>
    </row>
    <row r="293" spans="1:16">
      <c r="A293" s="32"/>
      <c r="B293" s="32"/>
      <c r="C293" s="32"/>
      <c r="D293" s="32"/>
      <c r="E293" s="32"/>
      <c r="F293" s="32"/>
      <c r="G293" s="32"/>
      <c r="H293" s="32"/>
      <c r="I293" s="32"/>
      <c r="J293" s="32"/>
      <c r="K293" s="32"/>
      <c r="L293" s="32"/>
      <c r="M293" s="32"/>
      <c r="N293" s="32"/>
      <c r="O293" s="32"/>
      <c r="P293" s="32"/>
    </row>
    <row r="294" spans="1:16">
      <c r="A294" s="32"/>
      <c r="B294" s="32"/>
      <c r="C294" s="32"/>
      <c r="D294" s="32"/>
      <c r="E294" s="32"/>
      <c r="F294" s="32"/>
      <c r="G294" s="32"/>
      <c r="H294" s="32"/>
      <c r="I294" s="32"/>
      <c r="J294" s="32"/>
      <c r="K294" s="32"/>
      <c r="L294" s="32"/>
      <c r="M294" s="32"/>
      <c r="N294" s="32"/>
      <c r="O294" s="32"/>
      <c r="P294" s="32"/>
    </row>
    <row r="295" spans="1:16">
      <c r="A295" s="32"/>
      <c r="B295" s="32"/>
      <c r="C295" s="32"/>
      <c r="D295" s="32"/>
      <c r="E295" s="32"/>
      <c r="F295" s="32"/>
      <c r="G295" s="32"/>
      <c r="H295" s="32"/>
      <c r="I295" s="32"/>
      <c r="J295" s="32"/>
      <c r="K295" s="32"/>
      <c r="L295" s="32"/>
      <c r="M295" s="32"/>
      <c r="N295" s="32"/>
      <c r="O295" s="32"/>
      <c r="P295" s="32"/>
    </row>
    <row r="296" spans="1:16">
      <c r="A296" s="32"/>
      <c r="B296" s="32"/>
      <c r="C296" s="32"/>
      <c r="D296" s="32"/>
      <c r="E296" s="32"/>
      <c r="F296" s="32"/>
      <c r="G296" s="32"/>
      <c r="H296" s="32"/>
      <c r="I296" s="32"/>
      <c r="J296" s="32"/>
      <c r="K296" s="32"/>
      <c r="L296" s="32"/>
      <c r="M296" s="32"/>
      <c r="N296" s="32"/>
      <c r="O296" s="32"/>
      <c r="P296" s="32"/>
    </row>
    <row r="297" spans="1:16">
      <c r="A297" s="32"/>
      <c r="B297" s="32"/>
      <c r="C297" s="32"/>
      <c r="D297" s="32"/>
      <c r="E297" s="32"/>
      <c r="F297" s="32"/>
      <c r="G297" s="32"/>
      <c r="H297" s="32"/>
      <c r="I297" s="32"/>
      <c r="J297" s="32"/>
      <c r="K297" s="32"/>
      <c r="L297" s="32"/>
      <c r="M297" s="32"/>
      <c r="N297" s="32"/>
      <c r="O297" s="32"/>
      <c r="P297" s="32"/>
    </row>
    <row r="298" spans="1:16">
      <c r="A298" s="32"/>
      <c r="B298" s="32"/>
      <c r="C298" s="32"/>
      <c r="D298" s="32"/>
      <c r="E298" s="32"/>
      <c r="F298" s="32"/>
      <c r="G298" s="32"/>
      <c r="H298" s="32"/>
      <c r="I298" s="32"/>
      <c r="J298" s="32"/>
      <c r="K298" s="32"/>
      <c r="L298" s="32"/>
      <c r="M298" s="32"/>
      <c r="N298" s="32"/>
      <c r="O298" s="32"/>
      <c r="P298" s="32"/>
    </row>
    <row r="299" spans="1:16">
      <c r="A299" s="32"/>
      <c r="B299" s="32"/>
      <c r="C299" s="32"/>
      <c r="D299" s="32"/>
      <c r="E299" s="32"/>
      <c r="F299" s="32"/>
      <c r="G299" s="32"/>
      <c r="H299" s="32"/>
      <c r="I299" s="32"/>
      <c r="J299" s="32"/>
      <c r="K299" s="32"/>
      <c r="L299" s="32"/>
      <c r="M299" s="32"/>
      <c r="N299" s="32"/>
      <c r="O299" s="32"/>
      <c r="P299" s="32"/>
    </row>
    <row r="300" spans="1:16">
      <c r="A300" s="32"/>
      <c r="B300" s="32"/>
      <c r="C300" s="32"/>
      <c r="D300" s="32"/>
      <c r="E300" s="32"/>
      <c r="F300" s="32"/>
      <c r="G300" s="32"/>
      <c r="H300" s="32"/>
      <c r="I300" s="32"/>
      <c r="J300" s="32"/>
      <c r="K300" s="32"/>
      <c r="L300" s="32"/>
      <c r="M300" s="32"/>
      <c r="N300" s="32"/>
      <c r="O300" s="32"/>
      <c r="P300" s="32"/>
    </row>
    <row r="301" spans="1:16">
      <c r="A301" s="32"/>
      <c r="B301" s="32"/>
      <c r="C301" s="32"/>
      <c r="D301" s="32"/>
      <c r="E301" s="32"/>
      <c r="F301" s="32"/>
      <c r="G301" s="32"/>
      <c r="H301" s="32"/>
      <c r="I301" s="32"/>
      <c r="J301" s="32"/>
      <c r="K301" s="32"/>
      <c r="L301" s="32"/>
      <c r="M301" s="32"/>
      <c r="N301" s="32"/>
      <c r="O301" s="32"/>
      <c r="P301" s="32"/>
    </row>
    <row r="302" spans="1:16">
      <c r="A302" s="32"/>
      <c r="B302" s="32"/>
      <c r="C302" s="32"/>
      <c r="D302" s="32"/>
      <c r="E302" s="32"/>
      <c r="F302" s="32"/>
      <c r="G302" s="32"/>
      <c r="H302" s="32"/>
      <c r="I302" s="32"/>
      <c r="J302" s="32"/>
      <c r="K302" s="32"/>
      <c r="L302" s="32"/>
      <c r="M302" s="32"/>
      <c r="N302" s="32"/>
      <c r="O302" s="32"/>
      <c r="P302" s="32"/>
    </row>
    <row r="303" spans="1:16">
      <c r="A303" s="32"/>
      <c r="B303" s="32"/>
      <c r="C303" s="32"/>
      <c r="D303" s="32"/>
      <c r="E303" s="32"/>
      <c r="F303" s="32"/>
      <c r="G303" s="32"/>
      <c r="H303" s="32"/>
      <c r="I303" s="32"/>
      <c r="J303" s="32"/>
      <c r="K303" s="32"/>
      <c r="L303" s="32"/>
      <c r="M303" s="32"/>
      <c r="N303" s="32"/>
      <c r="O303" s="32"/>
      <c r="P303" s="32"/>
    </row>
    <row r="304" spans="1:16">
      <c r="A304" s="32"/>
      <c r="B304" s="32"/>
      <c r="C304" s="32"/>
      <c r="D304" s="32"/>
      <c r="E304" s="32"/>
      <c r="F304" s="32"/>
      <c r="G304" s="32"/>
      <c r="H304" s="32"/>
      <c r="I304" s="32"/>
      <c r="J304" s="32"/>
      <c r="K304" s="32"/>
      <c r="L304" s="32"/>
      <c r="M304" s="32"/>
      <c r="N304" s="32"/>
      <c r="O304" s="32"/>
      <c r="P304" s="32"/>
    </row>
    <row r="305" spans="1:16">
      <c r="A305" s="32"/>
      <c r="B305" s="32"/>
      <c r="C305" s="32"/>
      <c r="D305" s="32"/>
      <c r="E305" s="32"/>
      <c r="F305" s="32"/>
      <c r="G305" s="32"/>
      <c r="H305" s="32"/>
      <c r="I305" s="32"/>
      <c r="J305" s="32"/>
      <c r="K305" s="32"/>
      <c r="L305" s="32"/>
      <c r="M305" s="32"/>
      <c r="N305" s="32"/>
      <c r="O305" s="32"/>
      <c r="P305" s="32"/>
    </row>
    <row r="306" spans="1:16">
      <c r="A306" s="32"/>
      <c r="B306" s="32"/>
      <c r="C306" s="32"/>
      <c r="D306" s="32"/>
      <c r="E306" s="32"/>
      <c r="F306" s="32"/>
      <c r="G306" s="32"/>
      <c r="H306" s="32"/>
      <c r="I306" s="32"/>
      <c r="J306" s="32"/>
      <c r="K306" s="32"/>
      <c r="L306" s="32"/>
      <c r="M306" s="32"/>
      <c r="N306" s="32"/>
      <c r="O306" s="32"/>
      <c r="P306" s="32"/>
    </row>
    <row r="307" spans="1:16">
      <c r="A307" s="32"/>
      <c r="B307" s="32"/>
      <c r="C307" s="32"/>
      <c r="D307" s="32"/>
      <c r="E307" s="32"/>
      <c r="F307" s="32"/>
      <c r="G307" s="32"/>
      <c r="H307" s="32"/>
      <c r="I307" s="32"/>
      <c r="J307" s="32"/>
      <c r="K307" s="32"/>
      <c r="L307" s="32"/>
      <c r="M307" s="32"/>
      <c r="N307" s="32"/>
      <c r="O307" s="32"/>
      <c r="P307" s="32"/>
    </row>
    <row r="308" spans="1:16">
      <c r="A308" s="32"/>
      <c r="B308" s="32"/>
      <c r="C308" s="32"/>
      <c r="D308" s="32"/>
      <c r="E308" s="32"/>
      <c r="F308" s="32"/>
      <c r="G308" s="32"/>
      <c r="H308" s="32"/>
      <c r="I308" s="32"/>
      <c r="J308" s="32"/>
      <c r="K308" s="32"/>
      <c r="L308" s="32"/>
      <c r="M308" s="32"/>
      <c r="N308" s="32"/>
      <c r="O308" s="32"/>
      <c r="P308" s="32"/>
    </row>
    <row r="309" spans="1:16">
      <c r="A309" s="32"/>
      <c r="B309" s="32"/>
      <c r="C309" s="32"/>
      <c r="D309" s="32"/>
      <c r="E309" s="32"/>
      <c r="F309" s="32"/>
      <c r="G309" s="32"/>
      <c r="H309" s="32"/>
      <c r="I309" s="32"/>
      <c r="J309" s="32"/>
      <c r="K309" s="32"/>
      <c r="L309" s="32"/>
      <c r="M309" s="32"/>
      <c r="N309" s="32"/>
      <c r="O309" s="32"/>
      <c r="P309" s="32"/>
    </row>
    <row r="310" spans="1:16">
      <c r="A310" s="32"/>
      <c r="B310" s="32"/>
      <c r="C310" s="32"/>
      <c r="D310" s="32"/>
      <c r="E310" s="32"/>
      <c r="F310" s="32"/>
      <c r="G310" s="32"/>
      <c r="H310" s="32"/>
      <c r="I310" s="32"/>
      <c r="J310" s="32"/>
      <c r="K310" s="32"/>
      <c r="L310" s="32"/>
      <c r="M310" s="32"/>
      <c r="N310" s="32"/>
      <c r="O310" s="32"/>
      <c r="P310" s="32"/>
    </row>
    <row r="311" spans="1:16">
      <c r="A311" s="32"/>
      <c r="B311" s="32"/>
      <c r="C311" s="32"/>
      <c r="D311" s="32"/>
      <c r="E311" s="32"/>
      <c r="F311" s="32"/>
      <c r="G311" s="32"/>
      <c r="H311" s="32"/>
      <c r="I311" s="32"/>
      <c r="J311" s="32"/>
      <c r="K311" s="32"/>
      <c r="L311" s="32"/>
      <c r="M311" s="32"/>
      <c r="N311" s="32"/>
      <c r="O311" s="32"/>
      <c r="P311" s="32"/>
    </row>
    <row r="312" spans="1:16">
      <c r="A312" s="32"/>
      <c r="B312" s="32"/>
      <c r="C312" s="32"/>
      <c r="D312" s="32"/>
      <c r="E312" s="32"/>
      <c r="F312" s="32"/>
      <c r="G312" s="32"/>
      <c r="H312" s="32"/>
      <c r="I312" s="32"/>
      <c r="J312" s="32"/>
      <c r="K312" s="32"/>
      <c r="L312" s="32"/>
      <c r="M312" s="32"/>
      <c r="N312" s="32"/>
      <c r="O312" s="32"/>
      <c r="P312" s="32"/>
    </row>
    <row r="313" spans="1:16">
      <c r="A313" s="32"/>
      <c r="B313" s="32"/>
      <c r="C313" s="32"/>
      <c r="D313" s="32"/>
      <c r="E313" s="32"/>
      <c r="F313" s="32"/>
      <c r="G313" s="32"/>
      <c r="H313" s="32"/>
      <c r="I313" s="32"/>
      <c r="J313" s="32"/>
      <c r="K313" s="32"/>
      <c r="L313" s="32"/>
      <c r="M313" s="32"/>
      <c r="N313" s="32"/>
      <c r="O313" s="32"/>
      <c r="P313" s="32"/>
    </row>
    <row r="314" spans="1:16">
      <c r="A314" s="32"/>
      <c r="B314" s="32"/>
      <c r="C314" s="32"/>
      <c r="D314" s="32"/>
      <c r="E314" s="32"/>
      <c r="F314" s="32"/>
      <c r="G314" s="32"/>
      <c r="H314" s="32"/>
      <c r="I314" s="32"/>
      <c r="J314" s="32"/>
      <c r="K314" s="32"/>
      <c r="L314" s="32"/>
      <c r="M314" s="32"/>
      <c r="N314" s="32"/>
      <c r="O314" s="32"/>
      <c r="P314" s="32"/>
    </row>
    <row r="315" spans="1:16">
      <c r="A315" s="32"/>
      <c r="B315" s="32"/>
      <c r="C315" s="32"/>
      <c r="D315" s="32"/>
      <c r="E315" s="32"/>
      <c r="F315" s="32"/>
      <c r="G315" s="32"/>
      <c r="H315" s="32"/>
      <c r="I315" s="32"/>
      <c r="J315" s="32"/>
      <c r="K315" s="32"/>
      <c r="L315" s="32"/>
      <c r="M315" s="32"/>
      <c r="N315" s="32"/>
      <c r="O315" s="32"/>
      <c r="P315" s="32"/>
    </row>
    <row r="316" spans="1:16">
      <c r="A316" s="32"/>
      <c r="B316" s="32"/>
      <c r="C316" s="32"/>
      <c r="D316" s="32"/>
      <c r="E316" s="32"/>
      <c r="F316" s="32"/>
      <c r="G316" s="32"/>
      <c r="H316" s="32"/>
      <c r="I316" s="32"/>
      <c r="J316" s="32"/>
      <c r="K316" s="32"/>
      <c r="L316" s="32"/>
      <c r="M316" s="32"/>
      <c r="N316" s="32"/>
      <c r="O316" s="32"/>
      <c r="P316" s="32"/>
    </row>
    <row r="317" spans="1:16">
      <c r="A317" s="32"/>
      <c r="B317" s="32"/>
      <c r="C317" s="32"/>
      <c r="D317" s="32"/>
      <c r="E317" s="32"/>
      <c r="F317" s="32"/>
      <c r="G317" s="32"/>
      <c r="H317" s="32"/>
      <c r="I317" s="32"/>
      <c r="J317" s="32"/>
      <c r="K317" s="32"/>
      <c r="L317" s="32"/>
      <c r="M317" s="32"/>
      <c r="N317" s="32"/>
      <c r="O317" s="32"/>
      <c r="P317" s="32"/>
    </row>
    <row r="318" spans="1:16">
      <c r="A318" s="32"/>
      <c r="B318" s="32"/>
      <c r="C318" s="32"/>
      <c r="D318" s="32"/>
      <c r="E318" s="32"/>
      <c r="F318" s="32"/>
      <c r="G318" s="32"/>
      <c r="H318" s="32"/>
      <c r="I318" s="32"/>
      <c r="J318" s="32"/>
      <c r="K318" s="32"/>
      <c r="L318" s="32"/>
      <c r="M318" s="32"/>
      <c r="N318" s="32"/>
      <c r="O318" s="32"/>
      <c r="P318" s="32"/>
    </row>
    <row r="319" spans="1:16">
      <c r="A319" s="32"/>
      <c r="B319" s="32"/>
      <c r="C319" s="32"/>
      <c r="D319" s="32"/>
      <c r="E319" s="32"/>
      <c r="F319" s="32"/>
      <c r="G319" s="32"/>
      <c r="H319" s="32"/>
      <c r="I319" s="32"/>
      <c r="J319" s="32"/>
      <c r="K319" s="32"/>
      <c r="L319" s="32"/>
      <c r="M319" s="32"/>
      <c r="N319" s="32"/>
      <c r="O319" s="32"/>
      <c r="P319" s="32"/>
    </row>
    <row r="320" spans="1:16">
      <c r="A320" s="32"/>
      <c r="B320" s="32"/>
      <c r="C320" s="32"/>
      <c r="D320" s="32"/>
      <c r="E320" s="32"/>
      <c r="F320" s="32"/>
      <c r="G320" s="32"/>
      <c r="H320" s="32"/>
      <c r="I320" s="32"/>
      <c r="J320" s="32"/>
      <c r="K320" s="32"/>
      <c r="L320" s="32"/>
      <c r="M320" s="32"/>
      <c r="N320" s="32"/>
      <c r="O320" s="32"/>
      <c r="P320" s="32"/>
    </row>
    <row r="321" spans="1:16">
      <c r="A321" s="32"/>
      <c r="B321" s="32"/>
      <c r="C321" s="32"/>
      <c r="D321" s="32"/>
      <c r="E321" s="32"/>
      <c r="F321" s="32"/>
      <c r="G321" s="32"/>
      <c r="H321" s="32"/>
      <c r="I321" s="32"/>
      <c r="J321" s="32"/>
      <c r="K321" s="32"/>
      <c r="L321" s="32"/>
      <c r="M321" s="32"/>
      <c r="N321" s="32"/>
      <c r="O321" s="32"/>
      <c r="P321" s="32"/>
    </row>
    <row r="322" spans="1:16">
      <c r="A322" s="32"/>
      <c r="B322" s="32"/>
      <c r="C322" s="32"/>
      <c r="D322" s="32"/>
      <c r="E322" s="32"/>
      <c r="F322" s="32"/>
      <c r="G322" s="32"/>
      <c r="H322" s="32"/>
      <c r="I322" s="32"/>
      <c r="J322" s="32"/>
      <c r="K322" s="32"/>
      <c r="L322" s="32"/>
      <c r="M322" s="32"/>
      <c r="N322" s="32"/>
      <c r="O322" s="32"/>
      <c r="P322" s="32"/>
    </row>
    <row r="323" spans="1:16">
      <c r="A323" s="32"/>
      <c r="B323" s="32"/>
      <c r="C323" s="32"/>
      <c r="D323" s="32"/>
      <c r="E323" s="32"/>
      <c r="F323" s="32"/>
      <c r="G323" s="32"/>
      <c r="H323" s="32"/>
      <c r="I323" s="32"/>
      <c r="J323" s="32"/>
      <c r="K323" s="32"/>
      <c r="L323" s="32"/>
      <c r="M323" s="32"/>
      <c r="N323" s="32"/>
      <c r="O323" s="32"/>
      <c r="P323" s="32"/>
    </row>
    <row r="324" spans="1:16">
      <c r="A324" s="32"/>
      <c r="B324" s="32"/>
      <c r="C324" s="32"/>
      <c r="D324" s="32"/>
      <c r="E324" s="32"/>
      <c r="F324" s="32"/>
      <c r="G324" s="32"/>
      <c r="H324" s="32"/>
      <c r="I324" s="32"/>
      <c r="J324" s="32"/>
      <c r="K324" s="32"/>
      <c r="L324" s="32"/>
      <c r="M324" s="32"/>
      <c r="N324" s="32"/>
      <c r="O324" s="32"/>
      <c r="P324" s="32"/>
    </row>
    <row r="325" spans="1:16">
      <c r="A325" s="32"/>
      <c r="B325" s="32"/>
      <c r="C325" s="32"/>
      <c r="D325" s="32"/>
      <c r="E325" s="32"/>
      <c r="F325" s="32"/>
      <c r="G325" s="32"/>
      <c r="H325" s="32"/>
      <c r="I325" s="32"/>
      <c r="J325" s="32"/>
      <c r="K325" s="32"/>
      <c r="L325" s="32"/>
      <c r="M325" s="32"/>
      <c r="N325" s="32"/>
      <c r="O325" s="32"/>
      <c r="P325" s="32"/>
    </row>
    <row r="326" spans="1:16">
      <c r="A326" s="32"/>
      <c r="B326" s="32"/>
      <c r="C326" s="32"/>
      <c r="D326" s="32"/>
      <c r="E326" s="32"/>
      <c r="F326" s="32"/>
      <c r="G326" s="32"/>
      <c r="H326" s="32"/>
      <c r="I326" s="32"/>
      <c r="J326" s="32"/>
      <c r="K326" s="32"/>
      <c r="L326" s="32"/>
      <c r="M326" s="32"/>
      <c r="N326" s="32"/>
      <c r="O326" s="32"/>
      <c r="P326" s="32"/>
    </row>
    <row r="327" spans="1:16">
      <c r="A327" s="32"/>
      <c r="B327" s="32"/>
      <c r="C327" s="32"/>
      <c r="D327" s="32"/>
      <c r="E327" s="32"/>
      <c r="F327" s="32"/>
      <c r="G327" s="32"/>
      <c r="H327" s="32"/>
      <c r="I327" s="32"/>
      <c r="J327" s="32"/>
      <c r="K327" s="32"/>
      <c r="L327" s="32"/>
      <c r="M327" s="32"/>
      <c r="N327" s="32"/>
      <c r="O327" s="32"/>
      <c r="P327" s="32"/>
    </row>
    <row r="328" spans="1:16">
      <c r="A328" s="32"/>
      <c r="B328" s="32"/>
      <c r="C328" s="32"/>
      <c r="D328" s="32"/>
      <c r="E328" s="32"/>
      <c r="F328" s="32"/>
      <c r="G328" s="32"/>
      <c r="H328" s="32"/>
      <c r="I328" s="32"/>
      <c r="J328" s="32"/>
      <c r="K328" s="32"/>
      <c r="L328" s="32"/>
      <c r="M328" s="32"/>
      <c r="N328" s="32"/>
      <c r="O328" s="32"/>
      <c r="P328" s="32"/>
    </row>
    <row r="329" spans="1:16">
      <c r="A329" s="32"/>
      <c r="B329" s="32"/>
      <c r="C329" s="32"/>
      <c r="D329" s="32"/>
      <c r="E329" s="32"/>
      <c r="F329" s="32"/>
      <c r="G329" s="32"/>
      <c r="H329" s="32"/>
      <c r="I329" s="32"/>
      <c r="J329" s="32"/>
      <c r="K329" s="32"/>
      <c r="L329" s="32"/>
      <c r="M329" s="32"/>
      <c r="N329" s="32"/>
      <c r="O329" s="32"/>
      <c r="P329" s="32"/>
    </row>
    <row r="330" spans="1:16">
      <c r="A330" s="32"/>
      <c r="B330" s="32"/>
      <c r="C330" s="32"/>
      <c r="D330" s="32"/>
      <c r="E330" s="32"/>
      <c r="F330" s="32"/>
      <c r="G330" s="32"/>
      <c r="H330" s="32"/>
      <c r="I330" s="32"/>
      <c r="J330" s="32"/>
      <c r="K330" s="32"/>
      <c r="L330" s="32"/>
      <c r="M330" s="32"/>
      <c r="N330" s="32"/>
      <c r="O330" s="32"/>
      <c r="P330" s="32"/>
    </row>
    <row r="331" spans="1:16">
      <c r="A331" s="32"/>
      <c r="B331" s="32"/>
      <c r="C331" s="32"/>
      <c r="D331" s="32"/>
      <c r="E331" s="32"/>
      <c r="F331" s="32"/>
      <c r="G331" s="32"/>
      <c r="H331" s="32"/>
      <c r="I331" s="32"/>
      <c r="J331" s="32"/>
      <c r="K331" s="32"/>
      <c r="L331" s="32"/>
      <c r="M331" s="32"/>
      <c r="N331" s="32"/>
      <c r="O331" s="32"/>
      <c r="P331" s="32"/>
    </row>
    <row r="332" spans="1:16">
      <c r="A332" s="32"/>
      <c r="B332" s="32"/>
      <c r="C332" s="32"/>
      <c r="D332" s="32"/>
      <c r="E332" s="32"/>
      <c r="F332" s="32"/>
      <c r="G332" s="32"/>
      <c r="H332" s="32"/>
      <c r="I332" s="32"/>
      <c r="J332" s="32"/>
      <c r="K332" s="32"/>
      <c r="L332" s="32"/>
      <c r="M332" s="32"/>
      <c r="N332" s="32"/>
      <c r="O332" s="32"/>
      <c r="P332" s="32"/>
    </row>
    <row r="333" spans="1:16">
      <c r="A333" s="32"/>
      <c r="B333" s="32"/>
      <c r="C333" s="32"/>
      <c r="D333" s="32"/>
      <c r="E333" s="32"/>
      <c r="F333" s="32"/>
      <c r="G333" s="32"/>
      <c r="H333" s="32"/>
      <c r="I333" s="32"/>
      <c r="J333" s="32"/>
      <c r="K333" s="32"/>
      <c r="L333" s="32"/>
      <c r="M333" s="32"/>
      <c r="N333" s="32"/>
      <c r="O333" s="32"/>
      <c r="P333" s="32"/>
    </row>
    <row r="334" spans="1:16">
      <c r="A334" s="32"/>
      <c r="B334" s="32"/>
      <c r="C334" s="32"/>
      <c r="D334" s="32"/>
      <c r="E334" s="32"/>
      <c r="F334" s="32"/>
      <c r="G334" s="32"/>
      <c r="H334" s="32"/>
      <c r="I334" s="32"/>
      <c r="J334" s="32"/>
      <c r="K334" s="32"/>
      <c r="L334" s="32"/>
      <c r="M334" s="32"/>
      <c r="N334" s="32"/>
      <c r="O334" s="32"/>
      <c r="P334" s="32"/>
    </row>
    <row r="335" spans="1:16">
      <c r="A335" s="32"/>
      <c r="B335" s="32"/>
      <c r="C335" s="32"/>
      <c r="D335" s="32"/>
      <c r="E335" s="32"/>
      <c r="F335" s="32"/>
      <c r="G335" s="32"/>
      <c r="H335" s="32"/>
      <c r="I335" s="32"/>
      <c r="J335" s="32"/>
      <c r="K335" s="32"/>
      <c r="L335" s="32"/>
      <c r="M335" s="32"/>
      <c r="N335" s="32"/>
      <c r="O335" s="32"/>
      <c r="P335" s="32"/>
    </row>
    <row r="336" spans="1:16">
      <c r="A336" s="32"/>
      <c r="B336" s="32"/>
      <c r="C336" s="32"/>
      <c r="D336" s="32"/>
      <c r="E336" s="32"/>
      <c r="F336" s="32"/>
      <c r="G336" s="32"/>
      <c r="H336" s="32"/>
      <c r="I336" s="32"/>
      <c r="J336" s="32"/>
      <c r="K336" s="32"/>
      <c r="L336" s="32"/>
      <c r="M336" s="32"/>
      <c r="N336" s="32"/>
      <c r="O336" s="32"/>
      <c r="P336" s="32"/>
    </row>
    <row r="337" spans="1:16">
      <c r="A337" s="32"/>
      <c r="B337" s="32"/>
      <c r="C337" s="32"/>
      <c r="D337" s="32"/>
      <c r="E337" s="32"/>
      <c r="F337" s="32"/>
      <c r="G337" s="32"/>
      <c r="H337" s="32"/>
      <c r="I337" s="32"/>
      <c r="J337" s="32"/>
      <c r="K337" s="32"/>
      <c r="L337" s="32"/>
      <c r="M337" s="32"/>
      <c r="N337" s="32"/>
      <c r="O337" s="32"/>
      <c r="P337" s="32"/>
    </row>
    <row r="338" spans="1:16">
      <c r="A338" s="32"/>
      <c r="B338" s="32"/>
      <c r="C338" s="32"/>
      <c r="D338" s="32"/>
      <c r="E338" s="32"/>
      <c r="F338" s="32"/>
      <c r="G338" s="32"/>
      <c r="H338" s="32"/>
      <c r="I338" s="32"/>
      <c r="J338" s="32"/>
      <c r="K338" s="32"/>
      <c r="L338" s="32"/>
      <c r="M338" s="32"/>
      <c r="N338" s="32"/>
      <c r="O338" s="32"/>
      <c r="P338" s="32"/>
    </row>
    <row r="339" spans="1:16">
      <c r="A339" s="32"/>
      <c r="B339" s="32"/>
      <c r="C339" s="32"/>
      <c r="D339" s="32"/>
      <c r="E339" s="32"/>
      <c r="F339" s="32"/>
      <c r="G339" s="32"/>
      <c r="H339" s="32"/>
      <c r="I339" s="32"/>
      <c r="J339" s="32"/>
      <c r="K339" s="32"/>
      <c r="L339" s="32"/>
      <c r="M339" s="32"/>
      <c r="N339" s="32"/>
      <c r="O339" s="32"/>
      <c r="P339" s="32"/>
    </row>
    <row r="340" spans="1:16">
      <c r="A340" s="32"/>
      <c r="B340" s="32"/>
      <c r="C340" s="32"/>
      <c r="D340" s="32"/>
      <c r="E340" s="32"/>
      <c r="F340" s="32"/>
      <c r="G340" s="32"/>
      <c r="H340" s="32"/>
      <c r="I340" s="32"/>
      <c r="J340" s="32"/>
      <c r="K340" s="32"/>
      <c r="L340" s="32"/>
      <c r="M340" s="32"/>
      <c r="N340" s="32"/>
      <c r="O340" s="32"/>
      <c r="P340" s="32"/>
    </row>
    <row r="341" spans="1:16">
      <c r="A341" s="32"/>
      <c r="B341" s="32"/>
      <c r="C341" s="32"/>
      <c r="D341" s="32"/>
      <c r="E341" s="32"/>
      <c r="F341" s="32"/>
      <c r="G341" s="32"/>
      <c r="H341" s="32"/>
      <c r="I341" s="32"/>
      <c r="J341" s="32"/>
      <c r="K341" s="32"/>
      <c r="L341" s="32"/>
      <c r="M341" s="32"/>
      <c r="N341" s="32"/>
      <c r="O341" s="32"/>
      <c r="P341" s="32"/>
    </row>
    <row r="342" spans="1:16">
      <c r="A342" s="32"/>
      <c r="B342" s="32"/>
      <c r="C342" s="32"/>
      <c r="D342" s="32"/>
      <c r="E342" s="32"/>
      <c r="F342" s="32"/>
      <c r="G342" s="32"/>
      <c r="H342" s="32"/>
      <c r="I342" s="32"/>
      <c r="J342" s="32"/>
      <c r="K342" s="32"/>
      <c r="L342" s="32"/>
      <c r="M342" s="32"/>
      <c r="N342" s="32"/>
      <c r="O342" s="32"/>
      <c r="P342" s="32"/>
    </row>
    <row r="343" spans="1:16">
      <c r="A343" s="32"/>
      <c r="B343" s="32"/>
      <c r="C343" s="32"/>
      <c r="D343" s="32"/>
      <c r="E343" s="32"/>
      <c r="F343" s="32"/>
      <c r="G343" s="32"/>
      <c r="H343" s="32"/>
      <c r="I343" s="32"/>
      <c r="J343" s="32"/>
      <c r="K343" s="32"/>
      <c r="L343" s="32"/>
      <c r="M343" s="32"/>
      <c r="N343" s="32"/>
      <c r="O343" s="32"/>
      <c r="P343" s="32"/>
    </row>
    <row r="344" spans="1:16">
      <c r="A344" s="32"/>
      <c r="B344" s="32"/>
      <c r="C344" s="32"/>
      <c r="D344" s="32"/>
      <c r="E344" s="32"/>
      <c r="F344" s="32"/>
      <c r="G344" s="32"/>
      <c r="H344" s="32"/>
      <c r="I344" s="32"/>
      <c r="J344" s="32"/>
      <c r="K344" s="32"/>
      <c r="L344" s="32"/>
      <c r="M344" s="32"/>
      <c r="N344" s="32"/>
      <c r="O344" s="32"/>
      <c r="P344" s="32"/>
    </row>
    <row r="345" spans="1:16">
      <c r="A345" s="32"/>
      <c r="B345" s="32"/>
      <c r="C345" s="32"/>
      <c r="D345" s="32"/>
      <c r="E345" s="32"/>
      <c r="F345" s="32"/>
      <c r="G345" s="32"/>
      <c r="H345" s="32"/>
      <c r="I345" s="32"/>
      <c r="J345" s="32"/>
      <c r="K345" s="32"/>
      <c r="L345" s="32"/>
      <c r="M345" s="32"/>
      <c r="N345" s="32"/>
      <c r="O345" s="32"/>
      <c r="P345" s="32"/>
    </row>
    <row r="346" spans="1:16">
      <c r="A346" s="32"/>
      <c r="B346" s="32"/>
      <c r="C346" s="32"/>
      <c r="D346" s="32"/>
      <c r="E346" s="32"/>
      <c r="F346" s="32"/>
      <c r="G346" s="32"/>
      <c r="H346" s="32"/>
      <c r="I346" s="32"/>
      <c r="J346" s="32"/>
      <c r="K346" s="32"/>
      <c r="L346" s="32"/>
      <c r="M346" s="32"/>
      <c r="N346" s="32"/>
      <c r="O346" s="32"/>
      <c r="P346" s="32"/>
    </row>
    <row r="347" spans="1:16">
      <c r="A347" s="32"/>
      <c r="B347" s="32"/>
      <c r="C347" s="32"/>
      <c r="D347" s="32"/>
      <c r="E347" s="32"/>
      <c r="F347" s="32"/>
      <c r="G347" s="32"/>
      <c r="H347" s="32"/>
      <c r="I347" s="32"/>
      <c r="J347" s="32"/>
      <c r="K347" s="32"/>
      <c r="L347" s="32"/>
      <c r="M347" s="32"/>
      <c r="N347" s="32"/>
      <c r="O347" s="32"/>
      <c r="P347" s="32"/>
    </row>
    <row r="348" spans="1:16">
      <c r="A348" s="32"/>
      <c r="B348" s="32"/>
      <c r="C348" s="32"/>
      <c r="D348" s="32"/>
      <c r="E348" s="32"/>
      <c r="F348" s="32"/>
      <c r="G348" s="32"/>
      <c r="H348" s="32"/>
      <c r="I348" s="32"/>
      <c r="J348" s="32"/>
      <c r="K348" s="32"/>
      <c r="L348" s="32"/>
      <c r="M348" s="32"/>
      <c r="N348" s="32"/>
      <c r="O348" s="32"/>
      <c r="P348" s="32"/>
    </row>
    <row r="349" spans="1:16">
      <c r="A349" s="32"/>
      <c r="B349" s="32"/>
      <c r="C349" s="32"/>
      <c r="D349" s="32"/>
      <c r="E349" s="32"/>
      <c r="F349" s="32"/>
      <c r="G349" s="32"/>
      <c r="H349" s="32"/>
      <c r="I349" s="32"/>
      <c r="J349" s="32"/>
      <c r="K349" s="32"/>
      <c r="L349" s="32"/>
      <c r="M349" s="32"/>
      <c r="N349" s="32"/>
      <c r="O349" s="32"/>
      <c r="P349" s="32"/>
    </row>
    <row r="350" spans="1:16">
      <c r="A350" s="32"/>
      <c r="B350" s="32"/>
      <c r="C350" s="32"/>
      <c r="D350" s="32"/>
      <c r="E350" s="32"/>
      <c r="F350" s="32"/>
      <c r="G350" s="32"/>
      <c r="H350" s="32"/>
      <c r="I350" s="32"/>
      <c r="J350" s="32"/>
      <c r="K350" s="32"/>
      <c r="L350" s="32"/>
      <c r="M350" s="32"/>
      <c r="N350" s="32"/>
      <c r="O350" s="32"/>
      <c r="P350" s="32"/>
    </row>
    <row r="351" spans="1:16">
      <c r="A351" s="32"/>
      <c r="B351" s="32"/>
      <c r="C351" s="32"/>
      <c r="D351" s="32"/>
      <c r="E351" s="32"/>
      <c r="F351" s="32"/>
      <c r="G351" s="32"/>
      <c r="H351" s="32"/>
      <c r="I351" s="32"/>
      <c r="J351" s="32"/>
      <c r="K351" s="32"/>
      <c r="L351" s="32"/>
      <c r="M351" s="32"/>
      <c r="N351" s="32"/>
      <c r="O351" s="32"/>
      <c r="P351" s="32"/>
    </row>
    <row r="352" spans="1:16">
      <c r="A352" s="32"/>
      <c r="B352" s="32"/>
      <c r="C352" s="32"/>
      <c r="D352" s="32"/>
      <c r="E352" s="32"/>
      <c r="F352" s="32"/>
      <c r="G352" s="32"/>
      <c r="H352" s="32"/>
      <c r="I352" s="32"/>
      <c r="J352" s="32"/>
      <c r="K352" s="32"/>
      <c r="L352" s="32"/>
      <c r="M352" s="32"/>
      <c r="N352" s="32"/>
      <c r="O352" s="32"/>
      <c r="P352" s="32"/>
    </row>
    <row r="353" spans="1:16">
      <c r="A353" s="32"/>
      <c r="B353" s="32"/>
      <c r="C353" s="32"/>
      <c r="D353" s="32"/>
      <c r="E353" s="32"/>
      <c r="F353" s="32"/>
      <c r="G353" s="32"/>
      <c r="H353" s="32"/>
      <c r="I353" s="32"/>
      <c r="J353" s="32"/>
      <c r="K353" s="32"/>
      <c r="L353" s="32"/>
      <c r="M353" s="32"/>
      <c r="N353" s="32"/>
      <c r="O353" s="32"/>
      <c r="P353" s="32"/>
    </row>
    <row r="354" spans="1:16">
      <c r="A354" s="32"/>
      <c r="B354" s="32"/>
      <c r="C354" s="32"/>
      <c r="D354" s="32"/>
      <c r="E354" s="32"/>
      <c r="F354" s="32"/>
      <c r="G354" s="32"/>
      <c r="H354" s="32"/>
      <c r="I354" s="32"/>
      <c r="J354" s="32"/>
      <c r="K354" s="32"/>
      <c r="L354" s="32"/>
      <c r="M354" s="32"/>
      <c r="N354" s="32"/>
      <c r="O354" s="32"/>
      <c r="P354" s="32"/>
    </row>
    <row r="355" spans="1:16">
      <c r="A355" s="32"/>
      <c r="B355" s="32"/>
      <c r="C355" s="32"/>
      <c r="D355" s="32"/>
      <c r="E355" s="32"/>
      <c r="F355" s="32"/>
      <c r="G355" s="32"/>
      <c r="H355" s="32"/>
      <c r="I355" s="32"/>
      <c r="J355" s="32"/>
      <c r="K355" s="32"/>
      <c r="L355" s="32"/>
      <c r="M355" s="32"/>
      <c r="N355" s="32"/>
      <c r="O355" s="32"/>
      <c r="P355" s="32"/>
    </row>
    <row r="356" spans="1:16">
      <c r="A356" s="32"/>
      <c r="B356" s="32"/>
      <c r="C356" s="32"/>
      <c r="D356" s="32"/>
      <c r="E356" s="32"/>
      <c r="F356" s="32"/>
      <c r="G356" s="32"/>
      <c r="H356" s="32"/>
      <c r="I356" s="32"/>
      <c r="J356" s="32"/>
      <c r="K356" s="32"/>
      <c r="L356" s="32"/>
      <c r="M356" s="32"/>
      <c r="N356" s="32"/>
      <c r="O356" s="32"/>
      <c r="P356" s="32"/>
    </row>
    <row r="357" spans="1:16">
      <c r="A357" s="32"/>
      <c r="B357" s="32"/>
      <c r="C357" s="32"/>
      <c r="D357" s="32"/>
      <c r="E357" s="32"/>
      <c r="F357" s="32"/>
      <c r="G357" s="32"/>
      <c r="H357" s="32"/>
      <c r="I357" s="32"/>
      <c r="J357" s="32"/>
      <c r="K357" s="32"/>
      <c r="L357" s="32"/>
      <c r="M357" s="32"/>
      <c r="N357" s="32"/>
      <c r="O357" s="32"/>
      <c r="P357" s="32"/>
    </row>
    <row r="358" spans="1:16">
      <c r="A358" s="32"/>
      <c r="B358" s="32"/>
      <c r="C358" s="32"/>
      <c r="D358" s="32"/>
      <c r="E358" s="32"/>
      <c r="F358" s="32"/>
      <c r="G358" s="32"/>
      <c r="H358" s="32"/>
      <c r="I358" s="32"/>
      <c r="J358" s="32"/>
      <c r="K358" s="32"/>
      <c r="L358" s="32"/>
      <c r="M358" s="32"/>
      <c r="N358" s="32"/>
      <c r="O358" s="32"/>
      <c r="P358" s="32"/>
    </row>
    <row r="359" spans="1:16">
      <c r="A359" s="32"/>
      <c r="B359" s="32"/>
      <c r="C359" s="32"/>
      <c r="D359" s="32"/>
      <c r="E359" s="32"/>
      <c r="F359" s="32"/>
      <c r="G359" s="32"/>
      <c r="H359" s="32"/>
      <c r="I359" s="32"/>
      <c r="J359" s="32"/>
      <c r="K359" s="32"/>
      <c r="L359" s="32"/>
      <c r="M359" s="32"/>
      <c r="N359" s="32"/>
      <c r="O359" s="32"/>
      <c r="P359" s="32"/>
    </row>
    <row r="360" spans="1:16">
      <c r="A360" s="32"/>
      <c r="B360" s="32"/>
      <c r="C360" s="32"/>
      <c r="D360" s="32"/>
      <c r="E360" s="32"/>
      <c r="F360" s="32"/>
      <c r="G360" s="32"/>
      <c r="H360" s="32"/>
      <c r="I360" s="32"/>
      <c r="J360" s="32"/>
      <c r="K360" s="32"/>
      <c r="L360" s="32"/>
      <c r="M360" s="32"/>
      <c r="N360" s="32"/>
      <c r="O360" s="32"/>
      <c r="P360" s="32"/>
    </row>
    <row r="361" spans="1:16">
      <c r="A361" s="32"/>
      <c r="B361" s="32"/>
      <c r="C361" s="32"/>
      <c r="D361" s="32"/>
      <c r="E361" s="32"/>
      <c r="F361" s="32"/>
      <c r="G361" s="32"/>
      <c r="H361" s="32"/>
      <c r="I361" s="32"/>
      <c r="J361" s="32"/>
      <c r="K361" s="32"/>
      <c r="L361" s="32"/>
      <c r="M361" s="32"/>
      <c r="N361" s="32"/>
      <c r="O361" s="32"/>
      <c r="P361" s="32"/>
    </row>
    <row r="362" spans="1:16">
      <c r="A362" s="32"/>
      <c r="B362" s="32"/>
      <c r="C362" s="32"/>
      <c r="D362" s="32"/>
      <c r="E362" s="32"/>
      <c r="F362" s="32"/>
      <c r="G362" s="32"/>
      <c r="H362" s="32"/>
      <c r="I362" s="32"/>
      <c r="J362" s="32"/>
      <c r="K362" s="32"/>
      <c r="L362" s="32"/>
      <c r="M362" s="32"/>
      <c r="N362" s="32"/>
      <c r="O362" s="32"/>
      <c r="P362" s="32"/>
    </row>
    <row r="363" spans="1:16">
      <c r="A363" s="32"/>
      <c r="B363" s="32"/>
      <c r="C363" s="32"/>
      <c r="D363" s="32"/>
      <c r="E363" s="32"/>
      <c r="F363" s="32"/>
      <c r="G363" s="32"/>
      <c r="H363" s="32"/>
      <c r="I363" s="32"/>
      <c r="J363" s="32"/>
      <c r="K363" s="32"/>
      <c r="L363" s="32"/>
      <c r="M363" s="32"/>
      <c r="N363" s="32"/>
      <c r="O363" s="32"/>
      <c r="P363" s="32"/>
    </row>
    <row r="364" spans="1:16">
      <c r="A364" s="32"/>
      <c r="B364" s="32"/>
      <c r="C364" s="32"/>
      <c r="D364" s="32"/>
      <c r="E364" s="32"/>
      <c r="F364" s="32"/>
      <c r="G364" s="32"/>
      <c r="H364" s="32"/>
      <c r="I364" s="32"/>
      <c r="J364" s="32"/>
      <c r="K364" s="32"/>
      <c r="L364" s="32"/>
      <c r="M364" s="32"/>
      <c r="N364" s="32"/>
      <c r="O364" s="32"/>
      <c r="P364" s="32"/>
    </row>
    <row r="365" spans="1:16">
      <c r="A365" s="32"/>
      <c r="B365" s="32"/>
      <c r="C365" s="32"/>
      <c r="D365" s="32"/>
      <c r="E365" s="32"/>
      <c r="F365" s="32"/>
      <c r="G365" s="32"/>
      <c r="H365" s="32"/>
      <c r="I365" s="32"/>
      <c r="J365" s="32"/>
      <c r="K365" s="32"/>
      <c r="L365" s="32"/>
      <c r="M365" s="32"/>
      <c r="N365" s="32"/>
      <c r="O365" s="32"/>
      <c r="P365" s="32"/>
    </row>
    <row r="366" spans="1:16">
      <c r="A366" s="32"/>
      <c r="B366" s="32"/>
      <c r="C366" s="32"/>
      <c r="D366" s="32"/>
      <c r="E366" s="32"/>
      <c r="F366" s="32"/>
      <c r="G366" s="32"/>
      <c r="H366" s="32"/>
      <c r="I366" s="32"/>
      <c r="J366" s="32"/>
      <c r="K366" s="32"/>
      <c r="L366" s="32"/>
      <c r="M366" s="32"/>
      <c r="N366" s="32"/>
      <c r="O366" s="32"/>
      <c r="P366" s="32"/>
    </row>
    <row r="367" spans="1:16">
      <c r="A367" s="32"/>
      <c r="B367" s="32"/>
      <c r="C367" s="32"/>
      <c r="D367" s="32"/>
      <c r="E367" s="32"/>
      <c r="F367" s="32"/>
      <c r="G367" s="32"/>
      <c r="H367" s="32"/>
      <c r="I367" s="32"/>
      <c r="J367" s="32"/>
      <c r="K367" s="32"/>
      <c r="L367" s="32"/>
      <c r="M367" s="32"/>
      <c r="N367" s="32"/>
      <c r="O367" s="32"/>
      <c r="P367" s="32"/>
    </row>
    <row r="368" spans="1:16">
      <c r="A368" s="32"/>
      <c r="B368" s="32"/>
      <c r="C368" s="32"/>
      <c r="D368" s="32"/>
      <c r="E368" s="32"/>
      <c r="F368" s="32"/>
      <c r="G368" s="32"/>
      <c r="H368" s="32"/>
      <c r="I368" s="32"/>
      <c r="J368" s="32"/>
      <c r="K368" s="32"/>
      <c r="L368" s="32"/>
      <c r="M368" s="32"/>
      <c r="N368" s="32"/>
      <c r="O368" s="32"/>
      <c r="P368" s="32"/>
    </row>
    <row r="369" spans="1:16">
      <c r="A369" s="32"/>
      <c r="B369" s="32"/>
      <c r="C369" s="32"/>
      <c r="D369" s="32"/>
      <c r="E369" s="32"/>
      <c r="F369" s="32"/>
      <c r="G369" s="32"/>
      <c r="H369" s="32"/>
      <c r="I369" s="32"/>
      <c r="J369" s="32"/>
      <c r="K369" s="32"/>
      <c r="L369" s="32"/>
      <c r="M369" s="32"/>
      <c r="N369" s="32"/>
      <c r="O369" s="32"/>
      <c r="P369" s="32"/>
    </row>
    <row r="370" spans="1:16">
      <c r="A370" s="32"/>
      <c r="B370" s="32"/>
      <c r="C370" s="32"/>
      <c r="D370" s="32"/>
      <c r="E370" s="32"/>
      <c r="F370" s="32"/>
      <c r="G370" s="32"/>
      <c r="H370" s="32"/>
      <c r="I370" s="32"/>
      <c r="J370" s="32"/>
      <c r="K370" s="32"/>
      <c r="L370" s="32"/>
      <c r="M370" s="32"/>
      <c r="N370" s="32"/>
      <c r="O370" s="32"/>
      <c r="P370" s="32"/>
    </row>
    <row r="371" spans="1:16">
      <c r="A371" s="32"/>
      <c r="B371" s="32"/>
      <c r="C371" s="32"/>
      <c r="D371" s="32"/>
      <c r="E371" s="32"/>
      <c r="F371" s="32"/>
      <c r="G371" s="32"/>
      <c r="H371" s="32"/>
      <c r="I371" s="32"/>
      <c r="J371" s="32"/>
      <c r="K371" s="32"/>
      <c r="L371" s="32"/>
      <c r="M371" s="32"/>
      <c r="N371" s="32"/>
      <c r="O371" s="32"/>
      <c r="P371" s="32"/>
    </row>
    <row r="372" spans="1:16">
      <c r="A372" s="32"/>
      <c r="B372" s="32"/>
      <c r="C372" s="32"/>
      <c r="D372" s="32"/>
      <c r="E372" s="32"/>
      <c r="F372" s="32"/>
      <c r="G372" s="32"/>
      <c r="H372" s="32"/>
      <c r="I372" s="32"/>
      <c r="J372" s="32"/>
      <c r="K372" s="32"/>
      <c r="L372" s="32"/>
      <c r="M372" s="32"/>
      <c r="N372" s="32"/>
      <c r="O372" s="32"/>
      <c r="P372" s="32"/>
    </row>
    <row r="373" spans="1:16">
      <c r="A373" s="32"/>
      <c r="B373" s="32"/>
      <c r="C373" s="32"/>
      <c r="D373" s="32"/>
      <c r="E373" s="32"/>
      <c r="F373" s="32"/>
      <c r="G373" s="32"/>
      <c r="H373" s="32"/>
      <c r="I373" s="32"/>
      <c r="J373" s="32"/>
      <c r="K373" s="32"/>
      <c r="L373" s="32"/>
      <c r="M373" s="32"/>
      <c r="N373" s="32"/>
      <c r="O373" s="32"/>
      <c r="P373" s="32"/>
    </row>
    <row r="374" spans="1:16">
      <c r="A374" s="32"/>
      <c r="B374" s="32"/>
      <c r="C374" s="32"/>
      <c r="D374" s="32"/>
      <c r="E374" s="32"/>
      <c r="F374" s="32"/>
      <c r="G374" s="32"/>
      <c r="H374" s="32"/>
      <c r="I374" s="32"/>
      <c r="J374" s="32"/>
      <c r="K374" s="32"/>
      <c r="L374" s="32"/>
      <c r="M374" s="32"/>
      <c r="N374" s="32"/>
      <c r="O374" s="32"/>
      <c r="P374" s="32"/>
    </row>
    <row r="375" spans="1:16">
      <c r="A375" s="32"/>
      <c r="B375" s="32"/>
      <c r="C375" s="32"/>
      <c r="D375" s="32"/>
      <c r="E375" s="32"/>
      <c r="F375" s="32"/>
      <c r="G375" s="32"/>
      <c r="H375" s="32"/>
      <c r="I375" s="32"/>
      <c r="J375" s="32"/>
      <c r="K375" s="32"/>
      <c r="L375" s="32"/>
      <c r="M375" s="32"/>
      <c r="N375" s="32"/>
      <c r="O375" s="32"/>
      <c r="P375" s="32"/>
    </row>
    <row r="376" spans="1:16">
      <c r="A376" s="32"/>
      <c r="B376" s="32"/>
      <c r="C376" s="32"/>
      <c r="D376" s="32"/>
      <c r="E376" s="32"/>
      <c r="F376" s="32"/>
      <c r="G376" s="32"/>
      <c r="H376" s="32"/>
      <c r="I376" s="32"/>
      <c r="J376" s="32"/>
      <c r="K376" s="32"/>
      <c r="L376" s="32"/>
      <c r="M376" s="32"/>
      <c r="N376" s="32"/>
      <c r="O376" s="32"/>
      <c r="P376" s="32"/>
    </row>
    <row r="377" spans="1:16">
      <c r="A377" s="32"/>
      <c r="B377" s="32"/>
      <c r="C377" s="32"/>
      <c r="D377" s="32"/>
      <c r="E377" s="32"/>
      <c r="F377" s="32"/>
      <c r="G377" s="32"/>
      <c r="H377" s="32"/>
      <c r="I377" s="32"/>
      <c r="J377" s="32"/>
      <c r="K377" s="32"/>
      <c r="L377" s="32"/>
      <c r="M377" s="32"/>
      <c r="N377" s="32"/>
      <c r="O377" s="32"/>
      <c r="P377" s="32"/>
    </row>
    <row r="378" spans="1:16">
      <c r="A378" s="32"/>
      <c r="B378" s="32"/>
      <c r="C378" s="32"/>
      <c r="D378" s="32"/>
      <c r="E378" s="32"/>
      <c r="F378" s="32"/>
      <c r="G378" s="32"/>
      <c r="H378" s="32"/>
      <c r="I378" s="32"/>
      <c r="J378" s="32"/>
      <c r="K378" s="32"/>
      <c r="L378" s="32"/>
      <c r="M378" s="32"/>
      <c r="N378" s="32"/>
      <c r="O378" s="32"/>
      <c r="P378" s="32"/>
    </row>
    <row r="379" spans="1:16">
      <c r="A379" s="32"/>
      <c r="B379" s="32"/>
      <c r="C379" s="32"/>
      <c r="D379" s="32"/>
      <c r="E379" s="32"/>
      <c r="F379" s="32"/>
      <c r="G379" s="32"/>
      <c r="H379" s="32"/>
      <c r="I379" s="32"/>
      <c r="J379" s="32"/>
      <c r="K379" s="32"/>
      <c r="L379" s="32"/>
      <c r="M379" s="32"/>
      <c r="N379" s="32"/>
      <c r="O379" s="32"/>
      <c r="P379" s="32"/>
    </row>
    <row r="380" spans="1:16">
      <c r="A380" s="32"/>
      <c r="B380" s="32"/>
      <c r="C380" s="32"/>
      <c r="D380" s="32"/>
      <c r="E380" s="32"/>
      <c r="F380" s="32"/>
      <c r="G380" s="32"/>
      <c r="H380" s="32"/>
      <c r="I380" s="32"/>
      <c r="J380" s="32"/>
      <c r="K380" s="32"/>
      <c r="L380" s="32"/>
      <c r="M380" s="32"/>
      <c r="N380" s="32"/>
      <c r="O380" s="32"/>
      <c r="P380" s="32"/>
    </row>
    <row r="381" spans="1:16">
      <c r="A381" s="32"/>
      <c r="B381" s="32"/>
      <c r="C381" s="32"/>
      <c r="D381" s="32"/>
      <c r="E381" s="32"/>
      <c r="F381" s="32"/>
      <c r="G381" s="32"/>
      <c r="H381" s="32"/>
      <c r="I381" s="32"/>
      <c r="J381" s="32"/>
      <c r="K381" s="32"/>
      <c r="L381" s="32"/>
      <c r="M381" s="32"/>
      <c r="N381" s="32"/>
      <c r="O381" s="32"/>
      <c r="P381" s="32"/>
    </row>
    <row r="382" spans="1:16">
      <c r="A382" s="32"/>
      <c r="B382" s="32"/>
      <c r="C382" s="32"/>
      <c r="D382" s="32"/>
      <c r="E382" s="32"/>
      <c r="F382" s="32"/>
      <c r="G382" s="32"/>
      <c r="H382" s="32"/>
      <c r="I382" s="32"/>
      <c r="J382" s="32"/>
      <c r="K382" s="32"/>
      <c r="L382" s="32"/>
      <c r="M382" s="32"/>
      <c r="N382" s="32"/>
      <c r="O382" s="32"/>
      <c r="P382" s="32"/>
    </row>
    <row r="383" spans="1:16">
      <c r="A383" s="32"/>
      <c r="B383" s="32"/>
      <c r="C383" s="32"/>
      <c r="D383" s="32"/>
      <c r="E383" s="32"/>
      <c r="F383" s="32"/>
      <c r="G383" s="32"/>
      <c r="H383" s="32"/>
      <c r="I383" s="32"/>
      <c r="J383" s="32"/>
      <c r="K383" s="32"/>
      <c r="L383" s="32"/>
      <c r="M383" s="32"/>
      <c r="N383" s="32"/>
      <c r="O383" s="32"/>
      <c r="P383" s="32"/>
    </row>
    <row r="384" spans="1:16">
      <c r="A384" s="32"/>
      <c r="B384" s="32"/>
      <c r="C384" s="32"/>
      <c r="D384" s="32"/>
      <c r="E384" s="32"/>
      <c r="F384" s="32"/>
      <c r="G384" s="32"/>
      <c r="H384" s="32"/>
      <c r="I384" s="32"/>
      <c r="J384" s="32"/>
      <c r="K384" s="32"/>
      <c r="L384" s="32"/>
      <c r="M384" s="32"/>
      <c r="N384" s="32"/>
      <c r="O384" s="32"/>
      <c r="P384" s="32"/>
    </row>
    <row r="385" spans="1:16">
      <c r="A385" s="32"/>
      <c r="B385" s="32"/>
      <c r="C385" s="32"/>
      <c r="D385" s="32"/>
      <c r="E385" s="32"/>
      <c r="F385" s="32"/>
      <c r="G385" s="32"/>
      <c r="H385" s="32"/>
      <c r="I385" s="32"/>
      <c r="J385" s="32"/>
      <c r="K385" s="32"/>
      <c r="L385" s="32"/>
      <c r="M385" s="32"/>
      <c r="N385" s="32"/>
      <c r="O385" s="32"/>
      <c r="P385" s="32"/>
    </row>
    <row r="386" spans="1:16">
      <c r="A386" s="32"/>
      <c r="B386" s="32"/>
      <c r="C386" s="32"/>
      <c r="D386" s="32"/>
      <c r="E386" s="32"/>
      <c r="F386" s="32"/>
      <c r="G386" s="32"/>
      <c r="H386" s="32"/>
      <c r="I386" s="32"/>
      <c r="J386" s="32"/>
      <c r="K386" s="32"/>
      <c r="L386" s="32"/>
      <c r="M386" s="32"/>
      <c r="N386" s="32"/>
      <c r="O386" s="32"/>
      <c r="P386" s="32"/>
    </row>
    <row r="387" spans="1:16">
      <c r="A387" s="32"/>
      <c r="B387" s="32"/>
      <c r="C387" s="32"/>
      <c r="D387" s="32"/>
      <c r="E387" s="32"/>
      <c r="F387" s="32"/>
      <c r="G387" s="32"/>
      <c r="H387" s="32"/>
      <c r="I387" s="32"/>
      <c r="J387" s="32"/>
      <c r="K387" s="32"/>
      <c r="L387" s="32"/>
      <c r="M387" s="32"/>
      <c r="N387" s="32"/>
      <c r="O387" s="32"/>
      <c r="P387" s="32"/>
    </row>
    <row r="388" spans="1:16">
      <c r="A388" s="32"/>
      <c r="B388" s="32"/>
      <c r="C388" s="32"/>
      <c r="D388" s="32"/>
      <c r="E388" s="32"/>
      <c r="F388" s="32"/>
      <c r="G388" s="32"/>
      <c r="H388" s="32"/>
      <c r="I388" s="32"/>
      <c r="J388" s="32"/>
      <c r="K388" s="32"/>
      <c r="L388" s="32"/>
      <c r="M388" s="32"/>
      <c r="N388" s="32"/>
      <c r="O388" s="32"/>
      <c r="P388" s="32"/>
    </row>
    <row r="389" spans="1:16">
      <c r="A389" s="32"/>
      <c r="B389" s="32"/>
      <c r="C389" s="32"/>
      <c r="D389" s="32"/>
      <c r="E389" s="32"/>
      <c r="F389" s="32"/>
      <c r="G389" s="32"/>
      <c r="H389" s="32"/>
      <c r="I389" s="32"/>
      <c r="J389" s="32"/>
      <c r="K389" s="32"/>
      <c r="L389" s="32"/>
      <c r="M389" s="32"/>
      <c r="N389" s="32"/>
      <c r="O389" s="32"/>
      <c r="P389" s="32"/>
    </row>
    <row r="390" spans="1:16">
      <c r="A390" s="32"/>
      <c r="B390" s="32"/>
      <c r="C390" s="32"/>
      <c r="D390" s="32"/>
      <c r="E390" s="32"/>
      <c r="F390" s="32"/>
      <c r="G390" s="32"/>
      <c r="H390" s="32"/>
      <c r="I390" s="32"/>
      <c r="J390" s="32"/>
      <c r="K390" s="32"/>
      <c r="L390" s="32"/>
      <c r="M390" s="32"/>
      <c r="N390" s="32"/>
      <c r="O390" s="32"/>
      <c r="P390" s="32"/>
    </row>
    <row r="391" spans="1:16">
      <c r="A391" s="32"/>
      <c r="B391" s="32"/>
      <c r="C391" s="32"/>
      <c r="D391" s="32"/>
      <c r="E391" s="32"/>
      <c r="F391" s="32"/>
      <c r="G391" s="32"/>
      <c r="H391" s="32"/>
      <c r="I391" s="32"/>
      <c r="J391" s="32"/>
      <c r="K391" s="32"/>
      <c r="L391" s="32"/>
      <c r="M391" s="32"/>
      <c r="N391" s="32"/>
      <c r="O391" s="32"/>
      <c r="P391" s="32"/>
    </row>
    <row r="392" spans="1:16">
      <c r="A392" s="32"/>
      <c r="B392" s="32"/>
      <c r="C392" s="32"/>
      <c r="D392" s="32"/>
      <c r="E392" s="32"/>
      <c r="F392" s="32"/>
      <c r="G392" s="32"/>
      <c r="H392" s="32"/>
      <c r="I392" s="32"/>
      <c r="J392" s="32"/>
      <c r="K392" s="32"/>
      <c r="L392" s="32"/>
      <c r="M392" s="32"/>
      <c r="N392" s="32"/>
      <c r="O392" s="32"/>
      <c r="P392" s="32"/>
    </row>
    <row r="393" spans="1:16">
      <c r="A393" s="32"/>
      <c r="B393" s="32"/>
      <c r="C393" s="32"/>
      <c r="D393" s="32"/>
      <c r="E393" s="32"/>
      <c r="F393" s="32"/>
      <c r="G393" s="32"/>
      <c r="H393" s="32"/>
      <c r="I393" s="32"/>
      <c r="J393" s="32"/>
      <c r="K393" s="32"/>
      <c r="L393" s="32"/>
      <c r="M393" s="32"/>
      <c r="N393" s="32"/>
      <c r="O393" s="32"/>
      <c r="P393" s="32"/>
    </row>
    <row r="394" spans="1:16">
      <c r="A394" s="32"/>
      <c r="B394" s="32"/>
      <c r="C394" s="32"/>
      <c r="D394" s="32"/>
      <c r="E394" s="32"/>
      <c r="F394" s="32"/>
      <c r="G394" s="32"/>
      <c r="H394" s="32"/>
      <c r="I394" s="32"/>
      <c r="J394" s="32"/>
      <c r="K394" s="32"/>
      <c r="L394" s="32"/>
      <c r="M394" s="32"/>
      <c r="N394" s="32"/>
      <c r="O394" s="32"/>
      <c r="P394" s="32"/>
    </row>
    <row r="395" spans="1:16">
      <c r="A395" s="32"/>
      <c r="B395" s="32"/>
      <c r="C395" s="32"/>
      <c r="D395" s="32"/>
      <c r="E395" s="32"/>
      <c r="F395" s="32"/>
      <c r="G395" s="32"/>
      <c r="H395" s="32"/>
      <c r="I395" s="32"/>
      <c r="J395" s="32"/>
      <c r="K395" s="32"/>
      <c r="L395" s="32"/>
      <c r="M395" s="32"/>
      <c r="N395" s="32"/>
      <c r="O395" s="32"/>
      <c r="P395" s="32"/>
    </row>
    <row r="396" spans="1:16">
      <c r="A396" s="32"/>
      <c r="B396" s="32"/>
      <c r="C396" s="32"/>
      <c r="D396" s="32"/>
      <c r="E396" s="32"/>
      <c r="F396" s="32"/>
      <c r="G396" s="32"/>
      <c r="H396" s="32"/>
      <c r="I396" s="32"/>
      <c r="J396" s="32"/>
      <c r="K396" s="32"/>
      <c r="L396" s="32"/>
      <c r="M396" s="32"/>
      <c r="N396" s="32"/>
      <c r="O396" s="32"/>
      <c r="P396" s="32"/>
    </row>
    <row r="397" spans="1:16">
      <c r="A397" s="32"/>
      <c r="B397" s="32"/>
      <c r="C397" s="32"/>
      <c r="D397" s="32"/>
      <c r="E397" s="32"/>
      <c r="F397" s="32"/>
      <c r="G397" s="32"/>
      <c r="H397" s="32"/>
      <c r="I397" s="32"/>
      <c r="J397" s="32"/>
      <c r="K397" s="32"/>
      <c r="L397" s="32"/>
      <c r="M397" s="32"/>
      <c r="N397" s="32"/>
      <c r="O397" s="32"/>
      <c r="P397" s="32"/>
    </row>
    <row r="398" spans="1:16">
      <c r="A398" s="32"/>
      <c r="B398" s="32"/>
      <c r="C398" s="32"/>
      <c r="D398" s="32"/>
      <c r="E398" s="32"/>
      <c r="F398" s="32"/>
      <c r="G398" s="32"/>
      <c r="H398" s="32"/>
      <c r="I398" s="32"/>
      <c r="J398" s="32"/>
      <c r="K398" s="32"/>
      <c r="L398" s="32"/>
      <c r="M398" s="32"/>
      <c r="N398" s="32"/>
      <c r="O398" s="32"/>
      <c r="P398" s="32"/>
    </row>
    <row r="399" spans="1:16">
      <c r="A399" s="32"/>
      <c r="B399" s="32"/>
      <c r="C399" s="32"/>
      <c r="D399" s="32"/>
      <c r="E399" s="32"/>
      <c r="F399" s="32"/>
      <c r="G399" s="32"/>
      <c r="H399" s="32"/>
      <c r="I399" s="32"/>
      <c r="J399" s="32"/>
      <c r="K399" s="32"/>
      <c r="L399" s="32"/>
      <c r="M399" s="32"/>
      <c r="N399" s="32"/>
      <c r="O399" s="32"/>
      <c r="P399" s="32"/>
    </row>
    <row r="400" spans="1:16">
      <c r="A400" s="32"/>
      <c r="B400" s="32"/>
      <c r="C400" s="32"/>
      <c r="D400" s="32"/>
      <c r="E400" s="32"/>
      <c r="F400" s="32"/>
      <c r="G400" s="32"/>
      <c r="H400" s="32"/>
      <c r="I400" s="32"/>
      <c r="J400" s="32"/>
      <c r="K400" s="32"/>
      <c r="L400" s="32"/>
      <c r="M400" s="32"/>
      <c r="N400" s="32"/>
      <c r="O400" s="32"/>
      <c r="P400" s="32"/>
    </row>
    <row r="401" spans="1:16">
      <c r="A401" s="32"/>
      <c r="B401" s="32"/>
      <c r="C401" s="32"/>
      <c r="D401" s="32"/>
      <c r="E401" s="32"/>
      <c r="F401" s="32"/>
      <c r="G401" s="32"/>
      <c r="H401" s="32"/>
      <c r="I401" s="32"/>
      <c r="J401" s="32"/>
      <c r="K401" s="32"/>
      <c r="L401" s="32"/>
      <c r="M401" s="32"/>
      <c r="N401" s="32"/>
      <c r="O401" s="32"/>
      <c r="P401" s="32"/>
    </row>
    <row r="402" spans="1:16">
      <c r="A402" s="32"/>
      <c r="B402" s="32"/>
      <c r="C402" s="32"/>
      <c r="D402" s="32"/>
      <c r="E402" s="32"/>
      <c r="F402" s="32"/>
      <c r="G402" s="32"/>
      <c r="H402" s="32"/>
      <c r="I402" s="32"/>
      <c r="J402" s="32"/>
      <c r="K402" s="32"/>
      <c r="L402" s="32"/>
      <c r="M402" s="32"/>
      <c r="N402" s="32"/>
      <c r="O402" s="32"/>
      <c r="P402" s="32"/>
    </row>
    <row r="403" spans="1:16">
      <c r="A403" s="32"/>
      <c r="B403" s="32"/>
      <c r="C403" s="32"/>
      <c r="D403" s="32"/>
      <c r="E403" s="32"/>
      <c r="F403" s="32"/>
      <c r="G403" s="32"/>
      <c r="H403" s="32"/>
      <c r="I403" s="32"/>
      <c r="J403" s="32"/>
      <c r="K403" s="32"/>
      <c r="L403" s="32"/>
      <c r="M403" s="32"/>
      <c r="N403" s="32"/>
      <c r="O403" s="32"/>
      <c r="P403" s="32"/>
    </row>
    <row r="404" spans="1:16">
      <c r="A404" s="32"/>
      <c r="B404" s="32"/>
      <c r="C404" s="32"/>
      <c r="D404" s="32"/>
      <c r="E404" s="32"/>
      <c r="F404" s="32"/>
      <c r="G404" s="32"/>
      <c r="H404" s="32"/>
      <c r="I404" s="32"/>
      <c r="J404" s="32"/>
      <c r="K404" s="32"/>
      <c r="L404" s="32"/>
      <c r="M404" s="32"/>
      <c r="N404" s="32"/>
      <c r="O404" s="32"/>
      <c r="P404" s="32"/>
    </row>
    <row r="405" spans="1:16">
      <c r="A405" s="32"/>
      <c r="B405" s="32"/>
      <c r="C405" s="32"/>
      <c r="D405" s="32"/>
      <c r="E405" s="32"/>
      <c r="F405" s="32"/>
      <c r="G405" s="32"/>
      <c r="H405" s="32"/>
      <c r="I405" s="32"/>
      <c r="J405" s="32"/>
      <c r="K405" s="32"/>
      <c r="L405" s="32"/>
      <c r="M405" s="32"/>
      <c r="N405" s="32"/>
      <c r="O405" s="32"/>
      <c r="P405" s="32"/>
    </row>
    <row r="406" spans="1:16">
      <c r="A406" s="32"/>
      <c r="B406" s="32"/>
      <c r="C406" s="32"/>
      <c r="D406" s="32"/>
      <c r="E406" s="32"/>
      <c r="F406" s="32"/>
      <c r="G406" s="32"/>
      <c r="H406" s="32"/>
      <c r="I406" s="32"/>
      <c r="J406" s="32"/>
      <c r="K406" s="32"/>
      <c r="L406" s="32"/>
      <c r="M406" s="32"/>
      <c r="N406" s="32"/>
      <c r="O406" s="32"/>
      <c r="P406" s="32"/>
    </row>
    <row r="407" spans="1:16">
      <c r="A407" s="32"/>
      <c r="B407" s="32"/>
      <c r="C407" s="32"/>
      <c r="D407" s="32"/>
      <c r="E407" s="32"/>
      <c r="F407" s="32"/>
      <c r="G407" s="32"/>
      <c r="H407" s="32"/>
      <c r="I407" s="32"/>
      <c r="J407" s="32"/>
      <c r="K407" s="32"/>
      <c r="L407" s="32"/>
      <c r="M407" s="32"/>
      <c r="N407" s="32"/>
      <c r="O407" s="32"/>
      <c r="P407" s="32"/>
    </row>
    <row r="408" spans="1:16">
      <c r="A408" s="32"/>
      <c r="B408" s="32"/>
      <c r="C408" s="32"/>
      <c r="D408" s="32"/>
      <c r="E408" s="32"/>
      <c r="F408" s="32"/>
      <c r="G408" s="32"/>
      <c r="H408" s="32"/>
      <c r="I408" s="32"/>
      <c r="J408" s="32"/>
      <c r="K408" s="32"/>
      <c r="L408" s="32"/>
      <c r="M408" s="32"/>
      <c r="N408" s="32"/>
      <c r="O408" s="32"/>
      <c r="P408" s="32"/>
    </row>
    <row r="409" spans="1:16">
      <c r="A409" s="32"/>
      <c r="B409" s="32"/>
      <c r="C409" s="32"/>
      <c r="D409" s="32"/>
      <c r="E409" s="32"/>
      <c r="F409" s="32"/>
      <c r="G409" s="32"/>
      <c r="H409" s="32"/>
      <c r="I409" s="32"/>
      <c r="J409" s="32"/>
      <c r="K409" s="32"/>
      <c r="L409" s="32"/>
      <c r="M409" s="32"/>
      <c r="N409" s="32"/>
      <c r="O409" s="32"/>
      <c r="P409" s="32"/>
    </row>
    <row r="410" spans="1:16">
      <c r="A410" s="32"/>
      <c r="B410" s="32"/>
      <c r="C410" s="32"/>
      <c r="D410" s="32"/>
      <c r="E410" s="32"/>
      <c r="F410" s="32"/>
      <c r="G410" s="32"/>
      <c r="H410" s="32"/>
      <c r="I410" s="32"/>
      <c r="J410" s="32"/>
      <c r="K410" s="32"/>
      <c r="L410" s="32"/>
      <c r="M410" s="32"/>
      <c r="N410" s="32"/>
      <c r="O410" s="32"/>
      <c r="P410" s="32"/>
    </row>
    <row r="411" spans="1:16">
      <c r="A411" s="32"/>
      <c r="B411" s="32"/>
      <c r="C411" s="32"/>
      <c r="D411" s="32"/>
      <c r="E411" s="32"/>
      <c r="F411" s="32"/>
      <c r="G411" s="32"/>
      <c r="H411" s="32"/>
      <c r="I411" s="32"/>
      <c r="J411" s="32"/>
      <c r="K411" s="32"/>
      <c r="L411" s="32"/>
      <c r="M411" s="32"/>
      <c r="N411" s="32"/>
      <c r="O411" s="32"/>
      <c r="P411" s="32"/>
    </row>
    <row r="412" spans="1:16">
      <c r="A412" s="32"/>
      <c r="B412" s="32"/>
      <c r="C412" s="32"/>
      <c r="D412" s="32"/>
      <c r="E412" s="32"/>
      <c r="F412" s="32"/>
      <c r="G412" s="32"/>
      <c r="H412" s="32"/>
      <c r="I412" s="32"/>
      <c r="J412" s="32"/>
      <c r="K412" s="32"/>
      <c r="L412" s="32"/>
      <c r="M412" s="32"/>
      <c r="N412" s="32"/>
      <c r="O412" s="32"/>
      <c r="P412" s="32"/>
    </row>
    <row r="413" spans="1:16">
      <c r="A413" s="32"/>
      <c r="B413" s="32"/>
      <c r="C413" s="32"/>
      <c r="D413" s="32"/>
      <c r="E413" s="32"/>
      <c r="F413" s="32"/>
      <c r="G413" s="32"/>
      <c r="H413" s="32"/>
      <c r="I413" s="32"/>
      <c r="J413" s="32"/>
      <c r="K413" s="32"/>
      <c r="L413" s="32"/>
      <c r="M413" s="32"/>
      <c r="N413" s="32"/>
      <c r="O413" s="32"/>
      <c r="P413" s="32"/>
    </row>
    <row r="414" spans="1:16">
      <c r="A414" s="32"/>
      <c r="B414" s="32"/>
      <c r="C414" s="32"/>
      <c r="D414" s="32"/>
      <c r="E414" s="32"/>
      <c r="F414" s="32"/>
      <c r="G414" s="32"/>
      <c r="H414" s="32"/>
      <c r="I414" s="32"/>
      <c r="J414" s="32"/>
      <c r="K414" s="32"/>
      <c r="L414" s="32"/>
      <c r="M414" s="32"/>
      <c r="N414" s="32"/>
      <c r="O414" s="32"/>
      <c r="P414" s="32"/>
    </row>
    <row r="415" spans="1:16">
      <c r="A415" s="32"/>
      <c r="B415" s="32"/>
      <c r="C415" s="32"/>
      <c r="D415" s="32"/>
      <c r="E415" s="32"/>
      <c r="F415" s="32"/>
      <c r="G415" s="32"/>
      <c r="H415" s="32"/>
      <c r="I415" s="32"/>
      <c r="J415" s="32"/>
      <c r="K415" s="32"/>
      <c r="L415" s="32"/>
      <c r="M415" s="32"/>
      <c r="N415" s="32"/>
      <c r="O415" s="32"/>
      <c r="P415" s="32"/>
    </row>
    <row r="416" spans="1:16">
      <c r="A416" s="32"/>
      <c r="B416" s="32"/>
      <c r="C416" s="32"/>
      <c r="D416" s="32"/>
      <c r="E416" s="32"/>
      <c r="F416" s="32"/>
      <c r="G416" s="32"/>
      <c r="H416" s="32"/>
      <c r="I416" s="32"/>
      <c r="J416" s="32"/>
      <c r="K416" s="32"/>
      <c r="L416" s="32"/>
      <c r="M416" s="32"/>
      <c r="N416" s="32"/>
      <c r="O416" s="32"/>
      <c r="P416" s="32"/>
    </row>
    <row r="417" spans="1:16">
      <c r="A417" s="32"/>
      <c r="B417" s="32"/>
      <c r="C417" s="32"/>
      <c r="D417" s="32"/>
      <c r="E417" s="32"/>
      <c r="F417" s="32"/>
      <c r="G417" s="32"/>
      <c r="H417" s="32"/>
      <c r="I417" s="32"/>
      <c r="J417" s="32"/>
      <c r="K417" s="32"/>
      <c r="L417" s="32"/>
      <c r="M417" s="32"/>
      <c r="N417" s="32"/>
      <c r="O417" s="32"/>
      <c r="P417" s="32"/>
    </row>
    <row r="418" spans="1:16">
      <c r="A418" s="32"/>
      <c r="B418" s="32"/>
      <c r="C418" s="32"/>
      <c r="D418" s="32"/>
      <c r="E418" s="32"/>
      <c r="F418" s="32"/>
      <c r="G418" s="32"/>
      <c r="H418" s="32"/>
      <c r="I418" s="32"/>
      <c r="J418" s="32"/>
      <c r="K418" s="32"/>
      <c r="L418" s="32"/>
      <c r="M418" s="32"/>
      <c r="N418" s="32"/>
      <c r="O418" s="32"/>
      <c r="P418" s="32"/>
    </row>
    <row r="419" spans="1:16">
      <c r="A419" s="32"/>
      <c r="B419" s="32"/>
      <c r="C419" s="32"/>
      <c r="D419" s="32"/>
      <c r="E419" s="32"/>
      <c r="F419" s="32"/>
      <c r="G419" s="32"/>
      <c r="H419" s="32"/>
      <c r="I419" s="32"/>
      <c r="J419" s="32"/>
      <c r="K419" s="32"/>
      <c r="L419" s="32"/>
      <c r="M419" s="32"/>
      <c r="N419" s="32"/>
      <c r="O419" s="32"/>
      <c r="P419" s="32"/>
    </row>
    <row r="420" spans="1:16">
      <c r="A420" s="32"/>
      <c r="B420" s="32"/>
      <c r="C420" s="32"/>
      <c r="D420" s="32"/>
      <c r="E420" s="32"/>
      <c r="F420" s="32"/>
      <c r="G420" s="32"/>
      <c r="H420" s="32"/>
      <c r="I420" s="32"/>
      <c r="J420" s="32"/>
      <c r="K420" s="32"/>
      <c r="L420" s="32"/>
      <c r="M420" s="32"/>
      <c r="N420" s="32"/>
      <c r="O420" s="32"/>
      <c r="P420" s="32"/>
    </row>
    <row r="421" spans="1:16">
      <c r="A421" s="32"/>
      <c r="B421" s="32"/>
      <c r="C421" s="32"/>
      <c r="D421" s="32"/>
      <c r="E421" s="32"/>
      <c r="F421" s="32"/>
      <c r="G421" s="32"/>
      <c r="H421" s="32"/>
      <c r="I421" s="32"/>
      <c r="J421" s="32"/>
      <c r="K421" s="32"/>
      <c r="L421" s="32"/>
      <c r="M421" s="32"/>
      <c r="N421" s="32"/>
      <c r="O421" s="32"/>
      <c r="P421" s="32"/>
    </row>
    <row r="422" spans="1:16">
      <c r="A422" s="32"/>
      <c r="B422" s="32"/>
      <c r="C422" s="32"/>
      <c r="D422" s="32"/>
      <c r="E422" s="32"/>
      <c r="F422" s="32"/>
      <c r="G422" s="32"/>
      <c r="H422" s="32"/>
      <c r="I422" s="32"/>
      <c r="J422" s="32"/>
      <c r="K422" s="32"/>
      <c r="L422" s="32"/>
      <c r="M422" s="32"/>
      <c r="N422" s="32"/>
      <c r="O422" s="32"/>
      <c r="P422" s="32"/>
    </row>
    <row r="423" spans="1:16">
      <c r="A423" s="32"/>
      <c r="B423" s="32"/>
      <c r="C423" s="32"/>
      <c r="D423" s="32"/>
      <c r="E423" s="32"/>
      <c r="F423" s="32"/>
      <c r="G423" s="32"/>
      <c r="H423" s="32"/>
      <c r="I423" s="32"/>
      <c r="J423" s="32"/>
      <c r="K423" s="32"/>
      <c r="L423" s="32"/>
      <c r="M423" s="32"/>
      <c r="N423" s="32"/>
      <c r="O423" s="32"/>
      <c r="P423" s="32"/>
    </row>
    <row r="424" spans="1:16">
      <c r="A424" s="32"/>
      <c r="B424" s="32"/>
      <c r="C424" s="32"/>
      <c r="D424" s="32"/>
      <c r="E424" s="32"/>
      <c r="F424" s="32"/>
      <c r="G424" s="32"/>
      <c r="H424" s="32"/>
      <c r="I424" s="32"/>
      <c r="J424" s="32"/>
      <c r="K424" s="32"/>
      <c r="L424" s="32"/>
      <c r="M424" s="32"/>
      <c r="N424" s="32"/>
      <c r="O424" s="32"/>
      <c r="P424" s="32"/>
    </row>
    <row r="425" spans="1:16">
      <c r="A425" s="32"/>
      <c r="B425" s="32"/>
      <c r="C425" s="32"/>
      <c r="D425" s="32"/>
      <c r="E425" s="32"/>
      <c r="F425" s="32"/>
      <c r="G425" s="32"/>
      <c r="H425" s="32"/>
      <c r="I425" s="32"/>
      <c r="J425" s="32"/>
      <c r="K425" s="32"/>
      <c r="L425" s="32"/>
      <c r="M425" s="32"/>
      <c r="N425" s="32"/>
      <c r="O425" s="32"/>
      <c r="P425" s="32"/>
    </row>
    <row r="426" spans="1:16">
      <c r="A426" s="32"/>
      <c r="B426" s="32"/>
      <c r="C426" s="32"/>
      <c r="D426" s="32"/>
      <c r="E426" s="32"/>
      <c r="F426" s="32"/>
      <c r="G426" s="32"/>
      <c r="H426" s="32"/>
      <c r="I426" s="32"/>
      <c r="J426" s="32"/>
      <c r="K426" s="32"/>
      <c r="L426" s="32"/>
      <c r="M426" s="32"/>
      <c r="N426" s="32"/>
      <c r="O426" s="32"/>
      <c r="P426" s="32"/>
    </row>
    <row r="427" spans="1:16">
      <c r="A427" s="32"/>
      <c r="B427" s="32"/>
      <c r="C427" s="32"/>
      <c r="D427" s="32"/>
      <c r="E427" s="32"/>
      <c r="F427" s="32"/>
      <c r="G427" s="32"/>
      <c r="H427" s="32"/>
      <c r="I427" s="32"/>
      <c r="J427" s="32"/>
      <c r="K427" s="32"/>
      <c r="L427" s="32"/>
      <c r="M427" s="32"/>
      <c r="N427" s="32"/>
      <c r="O427" s="32"/>
      <c r="P427" s="32"/>
    </row>
    <row r="428" spans="1:16">
      <c r="A428" s="32"/>
      <c r="B428" s="32"/>
      <c r="C428" s="32"/>
      <c r="D428" s="32"/>
      <c r="E428" s="32"/>
      <c r="F428" s="32"/>
      <c r="G428" s="32"/>
      <c r="H428" s="32"/>
      <c r="I428" s="32"/>
      <c r="J428" s="32"/>
      <c r="K428" s="32"/>
      <c r="L428" s="32"/>
      <c r="M428" s="32"/>
      <c r="N428" s="32"/>
      <c r="O428" s="32"/>
      <c r="P428" s="32"/>
    </row>
    <row r="429" spans="1:16">
      <c r="A429" s="32"/>
      <c r="B429" s="32"/>
      <c r="C429" s="32"/>
      <c r="D429" s="32"/>
      <c r="E429" s="32"/>
      <c r="F429" s="32"/>
      <c r="G429" s="32"/>
      <c r="H429" s="32"/>
      <c r="I429" s="32"/>
      <c r="J429" s="32"/>
      <c r="K429" s="32"/>
      <c r="L429" s="32"/>
      <c r="M429" s="32"/>
      <c r="N429" s="32"/>
      <c r="O429" s="32"/>
      <c r="P429" s="32"/>
    </row>
  </sheetData>
  <sheetProtection sheet="1" objects="1" scenarios="1"/>
  <mergeCells count="4">
    <mergeCell ref="F10:O10"/>
    <mergeCell ref="B2:O5"/>
    <mergeCell ref="G7:H7"/>
    <mergeCell ref="G8:H8"/>
  </mergeCells>
  <pageMargins left="0.7" right="0.7" top="0.75" bottom="0.75" header="0.3" footer="0.3"/>
  <pageSetup paperSize="9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6"/>
  <dimension ref="B2:T17"/>
  <sheetViews>
    <sheetView tabSelected="1" workbookViewId="0">
      <selection activeCell="M9" sqref="M9"/>
    </sheetView>
  </sheetViews>
  <sheetFormatPr baseColWidth="10" defaultRowHeight="12.75"/>
  <cols>
    <col min="1" max="1" width="2.85546875" customWidth="1"/>
    <col min="5" max="12" width="11.42578125" hidden="1" customWidth="1"/>
    <col min="13" max="16" width="19.140625" customWidth="1"/>
    <col min="17" max="20" width="27.85546875" customWidth="1"/>
  </cols>
  <sheetData>
    <row r="2" spans="2:20" ht="20.25">
      <c r="M2" s="90" t="s">
        <v>18</v>
      </c>
      <c r="N2" s="90"/>
      <c r="O2" s="90"/>
      <c r="P2" s="90"/>
      <c r="Q2" s="88" t="s">
        <v>19</v>
      </c>
      <c r="R2" s="88"/>
      <c r="S2" s="124"/>
      <c r="T2" s="124"/>
    </row>
    <row r="3" spans="2:20" ht="115.5" customHeight="1">
      <c r="B3" s="1"/>
      <c r="C3" s="1"/>
      <c r="D3" s="1"/>
      <c r="E3" s="83" t="s">
        <v>11</v>
      </c>
      <c r="F3" s="84"/>
      <c r="G3" s="84"/>
      <c r="H3" s="85"/>
      <c r="I3" s="83" t="s">
        <v>16</v>
      </c>
      <c r="J3" s="84"/>
      <c r="K3" s="84"/>
      <c r="L3" s="85"/>
      <c r="M3" s="91"/>
      <c r="N3" s="92"/>
      <c r="O3" s="92"/>
      <c r="P3" s="93"/>
      <c r="Q3" s="102"/>
      <c r="R3" s="103"/>
      <c r="S3" s="125"/>
      <c r="T3" s="126"/>
    </row>
    <row r="4" spans="2:20" ht="22.5" customHeight="1">
      <c r="B4" s="1"/>
      <c r="C4" s="1"/>
      <c r="D4" s="1"/>
      <c r="E4" s="2"/>
      <c r="F4" s="3"/>
      <c r="G4" s="3"/>
      <c r="H4" s="4"/>
      <c r="I4" s="2"/>
      <c r="J4" s="3"/>
      <c r="K4" s="3"/>
      <c r="L4" s="4"/>
      <c r="M4" s="94"/>
      <c r="N4" s="95"/>
      <c r="O4" s="95"/>
      <c r="P4" s="96"/>
      <c r="Q4" s="104"/>
      <c r="R4" s="105"/>
      <c r="S4" s="100" t="s">
        <v>21</v>
      </c>
      <c r="T4" s="101"/>
    </row>
    <row r="5" spans="2:20" ht="15.75">
      <c r="B5" s="1"/>
      <c r="C5" s="1"/>
      <c r="D5" s="1"/>
      <c r="E5" s="2"/>
      <c r="F5" s="3"/>
      <c r="G5" s="3"/>
      <c r="H5" s="4"/>
      <c r="I5" s="2"/>
      <c r="J5" s="3"/>
      <c r="K5" s="3"/>
      <c r="L5" s="4"/>
      <c r="M5" s="8" t="s">
        <v>12</v>
      </c>
      <c r="N5" s="8" t="s">
        <v>13</v>
      </c>
      <c r="O5" s="8" t="s">
        <v>14</v>
      </c>
      <c r="P5" s="8" t="s">
        <v>15</v>
      </c>
      <c r="Q5" s="6" t="s">
        <v>17</v>
      </c>
      <c r="R5" s="6" t="s">
        <v>20</v>
      </c>
      <c r="S5" s="7" t="s">
        <v>17</v>
      </c>
      <c r="T5" s="7" t="s">
        <v>20</v>
      </c>
    </row>
    <row r="6" spans="2:20" ht="15.75" customHeight="1">
      <c r="B6" s="1"/>
      <c r="C6" s="1"/>
      <c r="D6" s="1"/>
      <c r="E6" s="2"/>
      <c r="F6" s="3"/>
      <c r="G6" s="3"/>
      <c r="H6" s="4"/>
      <c r="I6" s="2"/>
      <c r="J6" s="3"/>
      <c r="K6" s="3"/>
      <c r="L6" s="4"/>
      <c r="M6" s="97"/>
      <c r="N6" s="97"/>
      <c r="O6" s="97"/>
      <c r="P6" s="97"/>
      <c r="Q6" s="109"/>
      <c r="R6" s="109"/>
      <c r="S6" s="106"/>
      <c r="T6" s="106"/>
    </row>
    <row r="7" spans="2:20" ht="89.25" customHeight="1">
      <c r="B7" s="1"/>
      <c r="C7" s="1"/>
      <c r="D7" s="1"/>
      <c r="E7" s="2"/>
      <c r="F7" s="3"/>
      <c r="G7" s="3"/>
      <c r="H7" s="4"/>
      <c r="I7" s="2"/>
      <c r="J7" s="3"/>
      <c r="K7" s="3"/>
      <c r="L7" s="4"/>
      <c r="M7" s="98"/>
      <c r="N7" s="98"/>
      <c r="O7" s="98"/>
      <c r="P7" s="98"/>
      <c r="Q7" s="110"/>
      <c r="R7" s="110"/>
      <c r="S7" s="107"/>
      <c r="T7" s="107"/>
    </row>
    <row r="8" spans="2:20" ht="15">
      <c r="B8" s="22" t="s">
        <v>33</v>
      </c>
      <c r="C8" s="9" t="s">
        <v>9</v>
      </c>
      <c r="D8" s="9" t="s">
        <v>10</v>
      </c>
      <c r="E8" s="2" t="s">
        <v>12</v>
      </c>
      <c r="F8" s="3" t="s">
        <v>13</v>
      </c>
      <c r="G8" s="3" t="s">
        <v>14</v>
      </c>
      <c r="H8" s="4" t="s">
        <v>15</v>
      </c>
      <c r="I8" s="2" t="s">
        <v>12</v>
      </c>
      <c r="J8" s="3" t="s">
        <v>13</v>
      </c>
      <c r="K8" s="3" t="s">
        <v>14</v>
      </c>
      <c r="L8" s="4" t="s">
        <v>15</v>
      </c>
      <c r="M8" s="99"/>
      <c r="N8" s="99"/>
      <c r="O8" s="99"/>
      <c r="P8" s="99"/>
      <c r="Q8" s="111"/>
      <c r="R8" s="111"/>
      <c r="S8" s="108"/>
      <c r="T8" s="108"/>
    </row>
    <row r="9" spans="2:20" ht="15">
      <c r="B9" s="9" t="s">
        <v>0</v>
      </c>
      <c r="C9" s="10">
        <v>37</v>
      </c>
      <c r="D9" s="10">
        <v>14.07</v>
      </c>
      <c r="E9" s="11">
        <v>1</v>
      </c>
      <c r="F9" s="12">
        <v>5</v>
      </c>
      <c r="G9" s="12">
        <v>10.199999999999999</v>
      </c>
      <c r="H9" s="13">
        <v>10.199999999999999</v>
      </c>
      <c r="I9" s="11">
        <f>D9+E9</f>
        <v>15.07</v>
      </c>
      <c r="J9" s="12">
        <f>D9+F9</f>
        <v>19.07</v>
      </c>
      <c r="K9" s="12">
        <f>D9+G9</f>
        <v>24.27</v>
      </c>
      <c r="L9" s="13">
        <f>D9+H9</f>
        <v>24.27</v>
      </c>
      <c r="M9" s="14">
        <f>INT(150-2*I9-10)</f>
        <v>109</v>
      </c>
      <c r="N9" s="14">
        <f>INT(150-2*J9-10)</f>
        <v>101</v>
      </c>
      <c r="O9" s="14">
        <f>INT(150-2*K9-10)</f>
        <v>91</v>
      </c>
      <c r="P9" s="14">
        <f>INT(150-2*L9-10)</f>
        <v>91</v>
      </c>
      <c r="Q9" s="15">
        <f>10+C9/2+5</f>
        <v>33.5</v>
      </c>
      <c r="R9" s="15">
        <f>10+1.5+5+2</f>
        <v>18.5</v>
      </c>
      <c r="S9" s="16">
        <f>Q9-10+C9/2</f>
        <v>42</v>
      </c>
      <c r="T9" s="17">
        <f>R9-10+C9/2</f>
        <v>27</v>
      </c>
    </row>
    <row r="10" spans="2:20" ht="15">
      <c r="B10" s="9" t="s">
        <v>1</v>
      </c>
      <c r="C10" s="10">
        <v>37</v>
      </c>
      <c r="D10" s="10">
        <v>14.07</v>
      </c>
      <c r="E10" s="11">
        <v>1</v>
      </c>
      <c r="F10" s="12">
        <v>5</v>
      </c>
      <c r="G10" s="12">
        <v>10.199999999999999</v>
      </c>
      <c r="H10" s="13">
        <v>10.199999999999999</v>
      </c>
      <c r="I10" s="11">
        <f t="shared" ref="I10:I16" si="0">D10+E10</f>
        <v>15.07</v>
      </c>
      <c r="J10" s="12">
        <f t="shared" ref="J10:J16" si="1">D10+F10</f>
        <v>19.07</v>
      </c>
      <c r="K10" s="12">
        <f t="shared" ref="K10:K16" si="2">D10+G10</f>
        <v>24.27</v>
      </c>
      <c r="L10" s="13">
        <f t="shared" ref="L10:L16" si="3">D10+H10</f>
        <v>24.27</v>
      </c>
      <c r="M10" s="14">
        <f>INT(150-2*I10-10)</f>
        <v>109</v>
      </c>
      <c r="N10" s="14">
        <f>INT(150-2*J10-10)</f>
        <v>101</v>
      </c>
      <c r="O10" s="14">
        <f t="shared" ref="O10:O16" si="4">INT(150-2*K10-10)</f>
        <v>91</v>
      </c>
      <c r="P10" s="14">
        <f t="shared" ref="P10:P16" si="5">INT(150-2*L10-10)</f>
        <v>91</v>
      </c>
      <c r="Q10" s="15">
        <f t="shared" ref="Q10:Q16" si="6">10+C10/2+5</f>
        <v>33.5</v>
      </c>
      <c r="R10" s="15">
        <f t="shared" ref="R10:R16" si="7">10+1.5+5+2</f>
        <v>18.5</v>
      </c>
      <c r="S10" s="16">
        <f t="shared" ref="S10:S16" si="8">Q10-10+C10/2</f>
        <v>42</v>
      </c>
      <c r="T10" s="17">
        <f t="shared" ref="T10:T16" si="9">R10-10+C10/2</f>
        <v>27</v>
      </c>
    </row>
    <row r="11" spans="2:20" ht="15">
      <c r="B11" s="9" t="s">
        <v>2</v>
      </c>
      <c r="C11" s="10">
        <v>45</v>
      </c>
      <c r="D11" s="10">
        <v>16</v>
      </c>
      <c r="E11" s="11">
        <v>1</v>
      </c>
      <c r="F11" s="12">
        <v>5</v>
      </c>
      <c r="G11" s="12">
        <v>10.199999999999999</v>
      </c>
      <c r="H11" s="13">
        <v>10.199999999999999</v>
      </c>
      <c r="I11" s="11">
        <f t="shared" si="0"/>
        <v>17</v>
      </c>
      <c r="J11" s="12">
        <f t="shared" si="1"/>
        <v>21</v>
      </c>
      <c r="K11" s="12">
        <f t="shared" si="2"/>
        <v>26.2</v>
      </c>
      <c r="L11" s="13">
        <f t="shared" si="3"/>
        <v>26.2</v>
      </c>
      <c r="M11" s="14">
        <f>INT(150-2*I11-10)</f>
        <v>106</v>
      </c>
      <c r="N11" s="14">
        <f t="shared" ref="N11:N16" si="10">INT(150-2*J11-10)</f>
        <v>98</v>
      </c>
      <c r="O11" s="14">
        <f t="shared" si="4"/>
        <v>87</v>
      </c>
      <c r="P11" s="14">
        <f t="shared" si="5"/>
        <v>87</v>
      </c>
      <c r="Q11" s="15">
        <f t="shared" si="6"/>
        <v>37.5</v>
      </c>
      <c r="R11" s="15">
        <f t="shared" si="7"/>
        <v>18.5</v>
      </c>
      <c r="S11" s="16">
        <f t="shared" si="8"/>
        <v>50</v>
      </c>
      <c r="T11" s="17">
        <f t="shared" si="9"/>
        <v>31</v>
      </c>
    </row>
    <row r="12" spans="2:20" ht="15">
      <c r="B12" s="9" t="s">
        <v>3</v>
      </c>
      <c r="C12" s="10">
        <v>45</v>
      </c>
      <c r="D12" s="10">
        <v>29.3</v>
      </c>
      <c r="E12" s="11">
        <v>1</v>
      </c>
      <c r="F12" s="12">
        <v>5</v>
      </c>
      <c r="G12" s="12">
        <v>10.199999999999999</v>
      </c>
      <c r="H12" s="13">
        <v>10.199999999999999</v>
      </c>
      <c r="I12" s="11">
        <f t="shared" si="0"/>
        <v>30.3</v>
      </c>
      <c r="J12" s="12">
        <f t="shared" si="1"/>
        <v>34.299999999999997</v>
      </c>
      <c r="K12" s="12">
        <f t="shared" si="2"/>
        <v>39.5</v>
      </c>
      <c r="L12" s="13">
        <f t="shared" si="3"/>
        <v>39.5</v>
      </c>
      <c r="M12" s="14">
        <f t="shared" ref="M12:M16" si="11">INT(150-2*I12-10)</f>
        <v>79</v>
      </c>
      <c r="N12" s="14">
        <f t="shared" si="10"/>
        <v>71</v>
      </c>
      <c r="O12" s="14">
        <f t="shared" si="4"/>
        <v>61</v>
      </c>
      <c r="P12" s="14">
        <f t="shared" si="5"/>
        <v>61</v>
      </c>
      <c r="Q12" s="15">
        <f t="shared" si="6"/>
        <v>37.5</v>
      </c>
      <c r="R12" s="15">
        <f t="shared" si="7"/>
        <v>18.5</v>
      </c>
      <c r="S12" s="16">
        <f t="shared" si="8"/>
        <v>50</v>
      </c>
      <c r="T12" s="17">
        <f t="shared" si="9"/>
        <v>31</v>
      </c>
    </row>
    <row r="13" spans="2:20" ht="15">
      <c r="B13" s="9" t="s">
        <v>4</v>
      </c>
      <c r="C13" s="10">
        <v>100</v>
      </c>
      <c r="D13" s="10">
        <v>11</v>
      </c>
      <c r="E13" s="11">
        <v>1</v>
      </c>
      <c r="F13" s="12">
        <v>5</v>
      </c>
      <c r="G13" s="12">
        <v>10.199999999999999</v>
      </c>
      <c r="H13" s="13">
        <v>10.199999999999999</v>
      </c>
      <c r="I13" s="11">
        <f t="shared" si="0"/>
        <v>12</v>
      </c>
      <c r="J13" s="12">
        <f t="shared" si="1"/>
        <v>16</v>
      </c>
      <c r="K13" s="12">
        <f t="shared" si="2"/>
        <v>21.2</v>
      </c>
      <c r="L13" s="13">
        <f t="shared" si="3"/>
        <v>21.2</v>
      </c>
      <c r="M13" s="14">
        <f t="shared" si="11"/>
        <v>116</v>
      </c>
      <c r="N13" s="14">
        <f t="shared" si="10"/>
        <v>108</v>
      </c>
      <c r="O13" s="14">
        <f t="shared" si="4"/>
        <v>97</v>
      </c>
      <c r="P13" s="14">
        <f t="shared" si="5"/>
        <v>97</v>
      </c>
      <c r="Q13" s="15">
        <f t="shared" si="6"/>
        <v>65</v>
      </c>
      <c r="R13" s="15">
        <f t="shared" si="7"/>
        <v>18.5</v>
      </c>
      <c r="S13" s="16">
        <f t="shared" si="8"/>
        <v>105</v>
      </c>
      <c r="T13" s="17">
        <f t="shared" si="9"/>
        <v>58.5</v>
      </c>
    </row>
    <row r="14" spans="2:20" ht="15">
      <c r="B14" s="9" t="s">
        <v>5</v>
      </c>
      <c r="C14" s="10">
        <v>80</v>
      </c>
      <c r="D14" s="10">
        <v>11</v>
      </c>
      <c r="E14" s="11">
        <v>1</v>
      </c>
      <c r="F14" s="12">
        <v>5</v>
      </c>
      <c r="G14" s="12">
        <v>10.199999999999999</v>
      </c>
      <c r="H14" s="13">
        <v>10.199999999999999</v>
      </c>
      <c r="I14" s="11">
        <f t="shared" si="0"/>
        <v>12</v>
      </c>
      <c r="J14" s="12">
        <f t="shared" si="1"/>
        <v>16</v>
      </c>
      <c r="K14" s="12">
        <f t="shared" si="2"/>
        <v>21.2</v>
      </c>
      <c r="L14" s="13">
        <f t="shared" si="3"/>
        <v>21.2</v>
      </c>
      <c r="M14" s="14">
        <f t="shared" si="11"/>
        <v>116</v>
      </c>
      <c r="N14" s="14">
        <f t="shared" si="10"/>
        <v>108</v>
      </c>
      <c r="O14" s="14">
        <f t="shared" si="4"/>
        <v>97</v>
      </c>
      <c r="P14" s="14">
        <f t="shared" si="5"/>
        <v>97</v>
      </c>
      <c r="Q14" s="15">
        <f t="shared" si="6"/>
        <v>55</v>
      </c>
      <c r="R14" s="15">
        <f t="shared" si="7"/>
        <v>18.5</v>
      </c>
      <c r="S14" s="16">
        <f t="shared" si="8"/>
        <v>85</v>
      </c>
      <c r="T14" s="17">
        <f t="shared" si="9"/>
        <v>48.5</v>
      </c>
    </row>
    <row r="15" spans="2:20" ht="15">
      <c r="B15" s="9" t="s">
        <v>6</v>
      </c>
      <c r="C15" s="10">
        <v>60</v>
      </c>
      <c r="D15" s="10">
        <v>11</v>
      </c>
      <c r="E15" s="11">
        <v>1</v>
      </c>
      <c r="F15" s="12">
        <v>5</v>
      </c>
      <c r="G15" s="12">
        <v>10.199999999999999</v>
      </c>
      <c r="H15" s="13">
        <v>10.199999999999999</v>
      </c>
      <c r="I15" s="11">
        <f t="shared" si="0"/>
        <v>12</v>
      </c>
      <c r="J15" s="12">
        <f t="shared" si="1"/>
        <v>16</v>
      </c>
      <c r="K15" s="12">
        <f t="shared" si="2"/>
        <v>21.2</v>
      </c>
      <c r="L15" s="13">
        <f t="shared" si="3"/>
        <v>21.2</v>
      </c>
      <c r="M15" s="14">
        <f t="shared" si="11"/>
        <v>116</v>
      </c>
      <c r="N15" s="14">
        <f t="shared" si="10"/>
        <v>108</v>
      </c>
      <c r="O15" s="14">
        <f t="shared" si="4"/>
        <v>97</v>
      </c>
      <c r="P15" s="14">
        <f t="shared" si="5"/>
        <v>97</v>
      </c>
      <c r="Q15" s="15">
        <f t="shared" si="6"/>
        <v>45</v>
      </c>
      <c r="R15" s="15">
        <f t="shared" si="7"/>
        <v>18.5</v>
      </c>
      <c r="S15" s="16">
        <f t="shared" si="8"/>
        <v>65</v>
      </c>
      <c r="T15" s="17">
        <f t="shared" si="9"/>
        <v>38.5</v>
      </c>
    </row>
    <row r="16" spans="2:20" ht="15">
      <c r="B16" s="9" t="s">
        <v>7</v>
      </c>
      <c r="C16" s="10">
        <v>44</v>
      </c>
      <c r="D16" s="10">
        <v>9.5</v>
      </c>
      <c r="E16" s="18">
        <v>1</v>
      </c>
      <c r="F16" s="19">
        <v>5</v>
      </c>
      <c r="G16" s="19">
        <v>10.199999999999999</v>
      </c>
      <c r="H16" s="20">
        <v>10.199999999999999</v>
      </c>
      <c r="I16" s="18">
        <f t="shared" si="0"/>
        <v>10.5</v>
      </c>
      <c r="J16" s="19">
        <f t="shared" si="1"/>
        <v>14.5</v>
      </c>
      <c r="K16" s="19">
        <f t="shared" si="2"/>
        <v>19.7</v>
      </c>
      <c r="L16" s="20">
        <f t="shared" si="3"/>
        <v>19.7</v>
      </c>
      <c r="M16" s="14">
        <f t="shared" si="11"/>
        <v>119</v>
      </c>
      <c r="N16" s="14">
        <f t="shared" si="10"/>
        <v>111</v>
      </c>
      <c r="O16" s="14">
        <f t="shared" si="4"/>
        <v>100</v>
      </c>
      <c r="P16" s="14">
        <f t="shared" si="5"/>
        <v>100</v>
      </c>
      <c r="Q16" s="15">
        <f t="shared" si="6"/>
        <v>37</v>
      </c>
      <c r="R16" s="15">
        <f t="shared" si="7"/>
        <v>18.5</v>
      </c>
      <c r="S16" s="16">
        <f t="shared" si="8"/>
        <v>49</v>
      </c>
      <c r="T16" s="17">
        <f t="shared" si="9"/>
        <v>30.5</v>
      </c>
    </row>
    <row r="17" spans="19:20">
      <c r="S17" s="5"/>
      <c r="T17" s="5"/>
    </row>
  </sheetData>
  <sheetProtection sheet="1" objects="1" scenarios="1"/>
  <mergeCells count="17">
    <mergeCell ref="M2:P2"/>
    <mergeCell ref="Q2:R2"/>
    <mergeCell ref="S2:T2"/>
    <mergeCell ref="E3:H3"/>
    <mergeCell ref="I3:L3"/>
    <mergeCell ref="M3:P4"/>
    <mergeCell ref="Q3:R4"/>
    <mergeCell ref="S3:T3"/>
    <mergeCell ref="S4:T4"/>
    <mergeCell ref="S6:S8"/>
    <mergeCell ref="T6:T8"/>
    <mergeCell ref="M6:M8"/>
    <mergeCell ref="N6:N8"/>
    <mergeCell ref="O6:O8"/>
    <mergeCell ref="P6:P8"/>
    <mergeCell ref="Q6:Q8"/>
    <mergeCell ref="R6:R8"/>
  </mergeCells>
  <pageMargins left="0.7" right="0.7" top="0.75" bottom="0.75" header="0.3" footer="0.3"/>
  <pageSetup paperSize="9" orientation="portrait" horizont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7"/>
  <dimension ref="A1:S23"/>
  <sheetViews>
    <sheetView workbookViewId="0">
      <selection activeCell="L2" sqref="L2:L9"/>
    </sheetView>
  </sheetViews>
  <sheetFormatPr baseColWidth="10" defaultRowHeight="12.75"/>
  <cols>
    <col min="4" max="11" width="11.42578125" customWidth="1"/>
  </cols>
  <sheetData>
    <row r="1" spans="1:19">
      <c r="A1" s="23" t="s">
        <v>8</v>
      </c>
      <c r="B1" s="23" t="s">
        <v>9</v>
      </c>
      <c r="C1" s="23" t="s">
        <v>10</v>
      </c>
      <c r="D1" s="23" t="s">
        <v>12</v>
      </c>
      <c r="E1" s="23" t="s">
        <v>13</v>
      </c>
      <c r="F1" s="23" t="s">
        <v>14</v>
      </c>
      <c r="G1" s="23" t="s">
        <v>15</v>
      </c>
      <c r="H1" s="23" t="s">
        <v>12</v>
      </c>
      <c r="I1" s="23" t="s">
        <v>13</v>
      </c>
      <c r="J1" s="23" t="s">
        <v>14</v>
      </c>
      <c r="K1" s="23" t="s">
        <v>15</v>
      </c>
      <c r="L1" s="23" t="s">
        <v>12</v>
      </c>
      <c r="M1" s="23" t="s">
        <v>13</v>
      </c>
      <c r="N1" s="23" t="s">
        <v>14</v>
      </c>
      <c r="O1" s="23" t="s">
        <v>15</v>
      </c>
      <c r="P1" s="23" t="s">
        <v>17</v>
      </c>
      <c r="Q1" s="23" t="s">
        <v>20</v>
      </c>
      <c r="R1" s="23" t="s">
        <v>17</v>
      </c>
      <c r="S1" s="23" t="s">
        <v>20</v>
      </c>
    </row>
    <row r="2" spans="1:19">
      <c r="A2" s="23" t="s">
        <v>0</v>
      </c>
      <c r="B2" s="23">
        <v>37</v>
      </c>
      <c r="C2" s="23">
        <v>14.07</v>
      </c>
      <c r="D2" s="23">
        <v>1</v>
      </c>
      <c r="E2" s="23">
        <v>5</v>
      </c>
      <c r="F2" s="23">
        <v>10.199999999999999</v>
      </c>
      <c r="G2" s="23">
        <v>10.199999999999999</v>
      </c>
      <c r="H2" s="23">
        <v>15.07</v>
      </c>
      <c r="I2" s="23">
        <v>19.07</v>
      </c>
      <c r="J2" s="23">
        <v>24.27</v>
      </c>
      <c r="K2" s="23">
        <v>24.27</v>
      </c>
      <c r="L2" s="23">
        <v>109</v>
      </c>
      <c r="M2" s="67">
        <v>101</v>
      </c>
      <c r="N2" s="67">
        <v>91</v>
      </c>
      <c r="O2" s="67">
        <v>91</v>
      </c>
      <c r="P2" s="23">
        <v>33.5</v>
      </c>
      <c r="Q2" s="23">
        <v>18.5</v>
      </c>
      <c r="R2" s="23">
        <v>42</v>
      </c>
      <c r="S2" s="23">
        <v>27</v>
      </c>
    </row>
    <row r="3" spans="1:19">
      <c r="A3" s="23" t="s">
        <v>1</v>
      </c>
      <c r="B3" s="23">
        <v>37</v>
      </c>
      <c r="C3" s="23">
        <v>14.07</v>
      </c>
      <c r="D3" s="23">
        <v>1</v>
      </c>
      <c r="E3" s="23">
        <v>5</v>
      </c>
      <c r="F3" s="23">
        <v>10.199999999999999</v>
      </c>
      <c r="G3" s="23">
        <v>10.199999999999999</v>
      </c>
      <c r="H3" s="23">
        <v>15.07</v>
      </c>
      <c r="I3" s="23">
        <v>19.07</v>
      </c>
      <c r="J3" s="23">
        <v>24.27</v>
      </c>
      <c r="K3" s="23">
        <v>24.27</v>
      </c>
      <c r="L3" s="23">
        <v>109</v>
      </c>
      <c r="M3" s="67">
        <v>101</v>
      </c>
      <c r="N3" s="67">
        <v>91</v>
      </c>
      <c r="O3" s="67">
        <v>91</v>
      </c>
      <c r="P3" s="23">
        <v>33.5</v>
      </c>
      <c r="Q3" s="23">
        <v>18.5</v>
      </c>
      <c r="R3" s="23">
        <v>42</v>
      </c>
      <c r="S3" s="23">
        <v>27</v>
      </c>
    </row>
    <row r="4" spans="1:19">
      <c r="A4" s="23" t="s">
        <v>2</v>
      </c>
      <c r="B4" s="23">
        <v>45</v>
      </c>
      <c r="C4" s="23">
        <v>16</v>
      </c>
      <c r="D4" s="23">
        <v>1</v>
      </c>
      <c r="E4" s="23">
        <v>5</v>
      </c>
      <c r="F4" s="23">
        <v>10.199999999999999</v>
      </c>
      <c r="G4" s="23">
        <v>10.199999999999999</v>
      </c>
      <c r="H4" s="23">
        <v>17</v>
      </c>
      <c r="I4" s="23">
        <v>21</v>
      </c>
      <c r="J4" s="23">
        <v>26.2</v>
      </c>
      <c r="K4" s="23">
        <v>26.2</v>
      </c>
      <c r="L4" s="23">
        <v>106</v>
      </c>
      <c r="M4" s="67">
        <v>98</v>
      </c>
      <c r="N4" s="67">
        <v>87</v>
      </c>
      <c r="O4" s="67">
        <v>87</v>
      </c>
      <c r="P4" s="23">
        <v>37.5</v>
      </c>
      <c r="Q4" s="23">
        <v>18.5</v>
      </c>
      <c r="R4" s="23">
        <v>50</v>
      </c>
      <c r="S4" s="23">
        <v>31</v>
      </c>
    </row>
    <row r="5" spans="1:19">
      <c r="A5" s="23" t="s">
        <v>3</v>
      </c>
      <c r="B5" s="23">
        <v>45</v>
      </c>
      <c r="C5" s="23">
        <v>29.3</v>
      </c>
      <c r="D5" s="23">
        <v>1</v>
      </c>
      <c r="E5" s="23">
        <v>5</v>
      </c>
      <c r="F5" s="23">
        <v>10.199999999999999</v>
      </c>
      <c r="G5" s="23">
        <v>10.199999999999999</v>
      </c>
      <c r="H5" s="23">
        <v>30.3</v>
      </c>
      <c r="I5" s="23">
        <v>34.299999999999997</v>
      </c>
      <c r="J5" s="23">
        <v>39.5</v>
      </c>
      <c r="K5" s="23">
        <v>39.5</v>
      </c>
      <c r="L5" s="23">
        <v>79</v>
      </c>
      <c r="M5" s="67">
        <v>71</v>
      </c>
      <c r="N5" s="67">
        <v>61</v>
      </c>
      <c r="O5" s="67">
        <v>61</v>
      </c>
      <c r="P5" s="23">
        <v>37.5</v>
      </c>
      <c r="Q5" s="23">
        <v>18.5</v>
      </c>
      <c r="R5" s="23">
        <v>50</v>
      </c>
      <c r="S5" s="23">
        <v>31</v>
      </c>
    </row>
    <row r="6" spans="1:19">
      <c r="A6" s="23" t="s">
        <v>4</v>
      </c>
      <c r="B6" s="23">
        <v>100</v>
      </c>
      <c r="C6" s="23">
        <v>11</v>
      </c>
      <c r="D6" s="23">
        <v>1</v>
      </c>
      <c r="E6" s="23">
        <v>5</v>
      </c>
      <c r="F6" s="23">
        <v>10.199999999999999</v>
      </c>
      <c r="G6" s="23">
        <v>10.199999999999999</v>
      </c>
      <c r="H6" s="23">
        <v>12</v>
      </c>
      <c r="I6" s="23">
        <v>16</v>
      </c>
      <c r="J6" s="23">
        <v>21.2</v>
      </c>
      <c r="K6" s="23">
        <v>21.2</v>
      </c>
      <c r="L6" s="23">
        <v>116</v>
      </c>
      <c r="M6" s="67">
        <v>108</v>
      </c>
      <c r="N6" s="67">
        <v>97</v>
      </c>
      <c r="O6" s="67">
        <v>97</v>
      </c>
      <c r="P6" s="23">
        <v>65</v>
      </c>
      <c r="Q6" s="23">
        <v>18.5</v>
      </c>
      <c r="R6" s="23">
        <v>105</v>
      </c>
      <c r="S6" s="23">
        <v>58.5</v>
      </c>
    </row>
    <row r="7" spans="1:19">
      <c r="A7" s="23" t="s">
        <v>5</v>
      </c>
      <c r="B7" s="23">
        <v>80</v>
      </c>
      <c r="C7" s="23">
        <v>11</v>
      </c>
      <c r="D7" s="23">
        <v>1</v>
      </c>
      <c r="E7" s="23">
        <v>5</v>
      </c>
      <c r="F7" s="23">
        <v>10.199999999999999</v>
      </c>
      <c r="G7" s="23">
        <v>10.199999999999999</v>
      </c>
      <c r="H7" s="23">
        <v>12</v>
      </c>
      <c r="I7" s="23">
        <v>16</v>
      </c>
      <c r="J7" s="23">
        <v>21.2</v>
      </c>
      <c r="K7" s="23">
        <v>21.2</v>
      </c>
      <c r="L7" s="23">
        <v>116</v>
      </c>
      <c r="M7" s="67">
        <v>108</v>
      </c>
      <c r="N7" s="67">
        <v>97</v>
      </c>
      <c r="O7" s="67">
        <v>97</v>
      </c>
      <c r="P7" s="23">
        <v>55</v>
      </c>
      <c r="Q7" s="23">
        <v>18.5</v>
      </c>
      <c r="R7" s="23">
        <v>85</v>
      </c>
      <c r="S7" s="23">
        <v>48.5</v>
      </c>
    </row>
    <row r="8" spans="1:19">
      <c r="A8" s="23" t="s">
        <v>6</v>
      </c>
      <c r="B8" s="23">
        <v>60</v>
      </c>
      <c r="C8" s="23">
        <v>11</v>
      </c>
      <c r="D8" s="23">
        <v>1</v>
      </c>
      <c r="E8" s="23">
        <v>5</v>
      </c>
      <c r="F8" s="23">
        <v>10.199999999999999</v>
      </c>
      <c r="G8" s="23">
        <v>10.199999999999999</v>
      </c>
      <c r="H8" s="23">
        <v>12</v>
      </c>
      <c r="I8" s="23">
        <v>16</v>
      </c>
      <c r="J8" s="23">
        <v>21.2</v>
      </c>
      <c r="K8" s="23">
        <v>21.2</v>
      </c>
      <c r="L8" s="23">
        <v>116</v>
      </c>
      <c r="M8" s="67">
        <v>108</v>
      </c>
      <c r="N8" s="67">
        <v>97</v>
      </c>
      <c r="O8" s="67">
        <v>97</v>
      </c>
      <c r="P8" s="23">
        <v>45</v>
      </c>
      <c r="Q8" s="23">
        <v>18.5</v>
      </c>
      <c r="R8" s="23">
        <v>65</v>
      </c>
      <c r="S8" s="23">
        <v>38.5</v>
      </c>
    </row>
    <row r="9" spans="1:19">
      <c r="A9" s="23" t="s">
        <v>7</v>
      </c>
      <c r="B9" s="23">
        <v>44</v>
      </c>
      <c r="C9" s="23">
        <v>9.5</v>
      </c>
      <c r="D9" s="23">
        <v>1</v>
      </c>
      <c r="E9" s="23">
        <v>5</v>
      </c>
      <c r="F9" s="23">
        <v>10.199999999999999</v>
      </c>
      <c r="G9" s="23">
        <v>10.199999999999999</v>
      </c>
      <c r="H9" s="23">
        <v>10.5</v>
      </c>
      <c r="I9" s="23">
        <v>14.5</v>
      </c>
      <c r="J9" s="23">
        <v>19.7</v>
      </c>
      <c r="K9" s="23">
        <v>19.7</v>
      </c>
      <c r="L9" s="23">
        <v>119</v>
      </c>
      <c r="M9" s="67">
        <v>111</v>
      </c>
      <c r="N9" s="67">
        <v>100</v>
      </c>
      <c r="O9" s="67">
        <v>100</v>
      </c>
      <c r="P9" s="23">
        <v>37</v>
      </c>
      <c r="Q9" s="23">
        <v>18.5</v>
      </c>
      <c r="R9" s="23">
        <v>49</v>
      </c>
      <c r="S9" s="23">
        <v>30.5</v>
      </c>
    </row>
    <row r="11" spans="1:19">
      <c r="A11" s="23" t="s">
        <v>37</v>
      </c>
      <c r="B11" s="23" t="s">
        <v>0</v>
      </c>
      <c r="C11" s="23" t="s">
        <v>1</v>
      </c>
      <c r="D11" s="23" t="s">
        <v>2</v>
      </c>
      <c r="E11" s="23" t="s">
        <v>3</v>
      </c>
      <c r="F11" s="23" t="s">
        <v>4</v>
      </c>
      <c r="G11" s="23" t="s">
        <v>5</v>
      </c>
      <c r="H11" s="23" t="s">
        <v>6</v>
      </c>
      <c r="I11" s="23" t="s">
        <v>7</v>
      </c>
    </row>
    <row r="12" spans="1:19">
      <c r="A12" s="23" t="s">
        <v>12</v>
      </c>
      <c r="B12" s="23">
        <v>109</v>
      </c>
      <c r="C12" s="23">
        <v>109</v>
      </c>
      <c r="D12" s="23">
        <v>106</v>
      </c>
      <c r="E12" s="23">
        <v>79</v>
      </c>
      <c r="F12" s="23">
        <v>116</v>
      </c>
      <c r="G12" s="23">
        <v>116</v>
      </c>
      <c r="H12" s="23">
        <v>116</v>
      </c>
      <c r="I12" s="23">
        <v>119</v>
      </c>
    </row>
    <row r="13" spans="1:19">
      <c r="A13" s="23" t="s">
        <v>13</v>
      </c>
      <c r="B13" s="23">
        <v>101</v>
      </c>
      <c r="C13" s="23">
        <v>101</v>
      </c>
      <c r="D13" s="23">
        <v>98</v>
      </c>
      <c r="E13" s="23">
        <v>71</v>
      </c>
      <c r="F13" s="23">
        <v>108</v>
      </c>
      <c r="G13" s="23">
        <v>108</v>
      </c>
      <c r="H13" s="23">
        <v>108</v>
      </c>
      <c r="I13" s="23">
        <v>111</v>
      </c>
    </row>
    <row r="14" spans="1:19">
      <c r="A14" s="23" t="s">
        <v>14</v>
      </c>
      <c r="B14" s="23">
        <v>91</v>
      </c>
      <c r="C14" s="23">
        <v>91</v>
      </c>
      <c r="D14" s="23">
        <v>87</v>
      </c>
      <c r="E14" s="23">
        <v>61</v>
      </c>
      <c r="F14" s="23">
        <v>97</v>
      </c>
      <c r="G14" s="23">
        <v>97</v>
      </c>
      <c r="H14" s="23">
        <v>97</v>
      </c>
      <c r="I14" s="23">
        <v>100</v>
      </c>
    </row>
    <row r="15" spans="1:19">
      <c r="A15" s="23" t="s">
        <v>15</v>
      </c>
      <c r="B15" s="23">
        <v>91</v>
      </c>
      <c r="C15" s="23">
        <v>91</v>
      </c>
      <c r="D15" s="23">
        <v>87</v>
      </c>
      <c r="E15" s="23">
        <v>61</v>
      </c>
      <c r="F15" s="23">
        <v>97</v>
      </c>
      <c r="G15" s="23">
        <v>97</v>
      </c>
      <c r="H15" s="23">
        <v>97</v>
      </c>
      <c r="I15" s="23">
        <v>100</v>
      </c>
    </row>
    <row r="17" spans="1:9">
      <c r="A17" s="23" t="s">
        <v>38</v>
      </c>
      <c r="B17" s="23" t="s">
        <v>0</v>
      </c>
      <c r="C17" s="23" t="s">
        <v>1</v>
      </c>
      <c r="D17" s="23" t="s">
        <v>2</v>
      </c>
      <c r="E17" s="23" t="s">
        <v>3</v>
      </c>
      <c r="F17" s="23" t="s">
        <v>4</v>
      </c>
      <c r="G17" s="23" t="s">
        <v>5</v>
      </c>
      <c r="H17" s="23" t="s">
        <v>6</v>
      </c>
      <c r="I17" s="23" t="s">
        <v>7</v>
      </c>
    </row>
    <row r="18" spans="1:9">
      <c r="A18" s="1" t="s">
        <v>60</v>
      </c>
      <c r="B18" s="23">
        <v>33.5</v>
      </c>
      <c r="C18" s="23">
        <v>33.5</v>
      </c>
      <c r="D18" s="23">
        <v>37.5</v>
      </c>
      <c r="E18" s="23">
        <v>37.5</v>
      </c>
      <c r="F18" s="23">
        <v>65</v>
      </c>
      <c r="G18" s="23">
        <v>55</v>
      </c>
      <c r="H18" s="23">
        <v>45</v>
      </c>
      <c r="I18" s="23">
        <v>37</v>
      </c>
    </row>
    <row r="19" spans="1:9">
      <c r="A19" s="1" t="s">
        <v>61</v>
      </c>
      <c r="B19" s="23">
        <v>18.5</v>
      </c>
      <c r="C19" s="23">
        <v>18.5</v>
      </c>
      <c r="D19" s="23">
        <v>18.5</v>
      </c>
      <c r="E19" s="23">
        <v>18.5</v>
      </c>
      <c r="F19" s="23">
        <v>18.5</v>
      </c>
      <c r="G19" s="23">
        <v>18.5</v>
      </c>
      <c r="H19" s="23">
        <v>18.5</v>
      </c>
      <c r="I19" s="23">
        <v>18.5</v>
      </c>
    </row>
    <row r="21" spans="1:9">
      <c r="A21" s="1" t="s">
        <v>46</v>
      </c>
      <c r="B21" s="23" t="s">
        <v>0</v>
      </c>
      <c r="C21" s="23" t="s">
        <v>1</v>
      </c>
      <c r="D21" s="23" t="s">
        <v>2</v>
      </c>
      <c r="E21" s="23" t="s">
        <v>3</v>
      </c>
      <c r="F21" s="23" t="s">
        <v>4</v>
      </c>
      <c r="G21" s="23" t="s">
        <v>5</v>
      </c>
      <c r="H21" s="23" t="s">
        <v>6</v>
      </c>
      <c r="I21" s="23" t="s">
        <v>7</v>
      </c>
    </row>
    <row r="22" spans="1:9">
      <c r="A22" s="23" t="s">
        <v>17</v>
      </c>
      <c r="B22" s="23">
        <v>42</v>
      </c>
      <c r="C22" s="23">
        <v>42</v>
      </c>
      <c r="D22" s="23">
        <v>50</v>
      </c>
      <c r="E22" s="23">
        <v>50</v>
      </c>
      <c r="F22" s="23">
        <v>105</v>
      </c>
      <c r="G22" s="23">
        <v>85</v>
      </c>
      <c r="H22" s="23">
        <v>65</v>
      </c>
      <c r="I22" s="23">
        <v>49</v>
      </c>
    </row>
    <row r="23" spans="1:9">
      <c r="A23" s="23" t="s">
        <v>20</v>
      </c>
      <c r="B23" s="23">
        <v>27</v>
      </c>
      <c r="C23" s="23">
        <v>27</v>
      </c>
      <c r="D23" s="23">
        <v>31</v>
      </c>
      <c r="E23" s="23">
        <v>31</v>
      </c>
      <c r="F23" s="23">
        <v>58.5</v>
      </c>
      <c r="G23" s="23">
        <v>48.5</v>
      </c>
      <c r="H23" s="23">
        <v>38.5</v>
      </c>
      <c r="I23" s="23">
        <v>30.5</v>
      </c>
    </row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Feuil8"/>
  <dimension ref="A1:AO429"/>
  <sheetViews>
    <sheetView topLeftCell="A40" workbookViewId="0"/>
  </sheetViews>
  <sheetFormatPr baseColWidth="10" defaultRowHeight="12.75"/>
  <cols>
    <col min="3" max="4" width="19.7109375" customWidth="1"/>
    <col min="5" max="5" width="41.85546875" customWidth="1"/>
    <col min="6" max="6" width="11.42578125" customWidth="1"/>
    <col min="17" max="41" width="11.42578125" style="32"/>
  </cols>
  <sheetData>
    <row r="1" spans="1:16" ht="13.5" thickBot="1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</row>
    <row r="2" spans="1:16">
      <c r="A2" s="32"/>
      <c r="B2" s="127" t="s">
        <v>53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9"/>
      <c r="P2" s="32"/>
    </row>
    <row r="3" spans="1:16">
      <c r="A3" s="32"/>
      <c r="B3" s="130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2"/>
      <c r="P3" s="32"/>
    </row>
    <row r="4" spans="1:16">
      <c r="A4" s="32"/>
      <c r="B4" s="130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2"/>
      <c r="P4" s="32"/>
    </row>
    <row r="5" spans="1:16" ht="13.5" thickBot="1">
      <c r="A5" s="32"/>
      <c r="B5" s="133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5"/>
      <c r="P5" s="32"/>
    </row>
    <row r="6" spans="1:16" ht="13.5" thickBot="1">
      <c r="A6" s="32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</row>
    <row r="7" spans="1:16" ht="13.5" thickBot="1">
      <c r="A7" s="32"/>
      <c r="B7" s="32"/>
      <c r="C7" s="32"/>
      <c r="D7" s="32"/>
      <c r="E7" s="32"/>
      <c r="F7" s="33"/>
      <c r="G7" s="122" t="s">
        <v>55</v>
      </c>
      <c r="H7" s="123"/>
      <c r="I7" s="32"/>
      <c r="J7" s="32"/>
      <c r="K7" s="32"/>
      <c r="L7" s="32"/>
      <c r="M7" s="32"/>
      <c r="N7" s="32"/>
      <c r="O7" s="32"/>
      <c r="P7" s="32"/>
    </row>
    <row r="8" spans="1:16" ht="13.5" thickBot="1">
      <c r="A8" s="32"/>
      <c r="B8" s="32"/>
      <c r="C8" s="32"/>
      <c r="D8" s="32"/>
      <c r="E8" s="32"/>
      <c r="F8" s="33"/>
      <c r="G8" s="122" t="s">
        <v>56</v>
      </c>
      <c r="H8" s="123"/>
      <c r="I8" s="32"/>
      <c r="J8" s="32"/>
      <c r="K8" s="32"/>
      <c r="L8" s="32"/>
      <c r="M8" s="32"/>
      <c r="N8" s="32"/>
      <c r="O8" s="32"/>
      <c r="P8" s="32"/>
    </row>
    <row r="9" spans="1:16" ht="13.5" thickBot="1">
      <c r="A9" s="32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</row>
    <row r="10" spans="1:16" ht="15.75">
      <c r="A10" s="32"/>
      <c r="B10" s="34" t="s">
        <v>22</v>
      </c>
      <c r="C10" s="35" t="s">
        <v>23</v>
      </c>
      <c r="D10" s="35" t="s">
        <v>24</v>
      </c>
      <c r="E10" s="35" t="s">
        <v>25</v>
      </c>
      <c r="F10" s="112" t="s">
        <v>26</v>
      </c>
      <c r="G10" s="112"/>
      <c r="H10" s="112"/>
      <c r="I10" s="112"/>
      <c r="J10" s="112"/>
      <c r="K10" s="112"/>
      <c r="L10" s="112"/>
      <c r="M10" s="112"/>
      <c r="N10" s="112"/>
      <c r="O10" s="113"/>
      <c r="P10" s="32"/>
    </row>
    <row r="11" spans="1:16" ht="13.5" thickBot="1">
      <c r="A11" s="32"/>
      <c r="B11" s="36"/>
      <c r="C11" s="37"/>
      <c r="D11" s="37"/>
      <c r="E11" s="37"/>
      <c r="F11" s="38"/>
      <c r="G11" s="38"/>
      <c r="H11" s="38"/>
      <c r="I11" s="38"/>
      <c r="J11" s="38"/>
      <c r="K11" s="38"/>
      <c r="L11" s="38"/>
      <c r="M11" s="38"/>
      <c r="N11" s="38"/>
      <c r="O11" s="39"/>
      <c r="P11" s="32"/>
    </row>
    <row r="12" spans="1:16" ht="16.5" customHeight="1" thickBot="1">
      <c r="A12" s="32"/>
      <c r="B12" s="40">
        <v>10</v>
      </c>
      <c r="C12" s="41" t="s">
        <v>27</v>
      </c>
      <c r="D12" s="41" t="s">
        <v>30</v>
      </c>
      <c r="E12" s="42"/>
      <c r="F12" s="43"/>
      <c r="G12" s="43"/>
      <c r="H12" s="43"/>
      <c r="I12" s="43"/>
      <c r="J12" s="44"/>
      <c r="K12" s="44"/>
      <c r="L12" s="43"/>
      <c r="M12" s="43"/>
      <c r="N12" s="43"/>
      <c r="O12" s="45"/>
      <c r="P12" s="32"/>
    </row>
    <row r="13" spans="1:16" ht="15.75">
      <c r="A13" s="32"/>
      <c r="B13" s="46"/>
      <c r="C13" s="41"/>
      <c r="D13" s="41"/>
      <c r="E13" s="42"/>
      <c r="F13" s="43"/>
      <c r="G13" s="43"/>
      <c r="H13" s="43"/>
      <c r="I13" s="43"/>
      <c r="J13" s="43"/>
      <c r="K13" s="43"/>
      <c r="L13" s="43"/>
      <c r="M13" s="43"/>
      <c r="N13" s="43"/>
      <c r="O13" s="45"/>
      <c r="P13" s="32"/>
    </row>
    <row r="14" spans="1:16" ht="15.75">
      <c r="A14" s="32"/>
      <c r="B14" s="46"/>
      <c r="C14" s="47" t="s">
        <v>47</v>
      </c>
      <c r="D14" s="41"/>
      <c r="E14" s="42"/>
      <c r="F14" s="43"/>
      <c r="G14" s="43"/>
      <c r="H14" s="43"/>
      <c r="I14" s="43"/>
      <c r="J14" s="43"/>
      <c r="K14" s="43"/>
      <c r="L14" s="43"/>
      <c r="M14" s="43"/>
      <c r="N14" s="43"/>
      <c r="O14" s="45"/>
      <c r="P14" s="32"/>
    </row>
    <row r="15" spans="1:16" ht="15.75">
      <c r="A15" s="32"/>
      <c r="B15" s="46"/>
      <c r="C15" s="47" t="s">
        <v>48</v>
      </c>
      <c r="D15" s="41"/>
      <c r="E15" s="42"/>
      <c r="F15" s="43"/>
      <c r="G15" s="43"/>
      <c r="H15" s="43"/>
      <c r="I15" s="43"/>
      <c r="J15" s="43"/>
      <c r="K15" s="43"/>
      <c r="L15" s="43"/>
      <c r="M15" s="43"/>
      <c r="N15" s="43"/>
      <c r="O15" s="45"/>
      <c r="P15" s="32"/>
    </row>
    <row r="16" spans="1:16" ht="15.75">
      <c r="A16" s="32"/>
      <c r="B16" s="46"/>
      <c r="C16" s="41"/>
      <c r="D16" s="41"/>
      <c r="E16" s="42"/>
      <c r="F16" s="43"/>
      <c r="G16" s="43"/>
      <c r="H16" s="43"/>
      <c r="I16" s="43"/>
      <c r="J16" s="43"/>
      <c r="K16" s="43"/>
      <c r="L16" s="43"/>
      <c r="M16" s="43"/>
      <c r="N16" s="43"/>
      <c r="O16" s="45"/>
      <c r="P16" s="32"/>
    </row>
    <row r="17" spans="1:16" ht="15.75">
      <c r="A17" s="32"/>
      <c r="B17" s="46"/>
      <c r="C17" s="41"/>
      <c r="D17" s="41"/>
      <c r="E17" s="42"/>
      <c r="F17" s="43"/>
      <c r="G17" s="43"/>
      <c r="H17" s="43"/>
      <c r="I17" s="43"/>
      <c r="J17" s="43"/>
      <c r="K17" s="43"/>
      <c r="L17" s="43"/>
      <c r="M17" s="43"/>
      <c r="N17" s="43"/>
      <c r="O17" s="45"/>
      <c r="P17" s="32"/>
    </row>
    <row r="18" spans="1:16" ht="15.75">
      <c r="A18" s="32"/>
      <c r="B18" s="46"/>
      <c r="C18" s="41"/>
      <c r="D18" s="41"/>
      <c r="E18" s="42"/>
      <c r="F18" s="43"/>
      <c r="G18" s="43"/>
      <c r="H18" s="43"/>
      <c r="I18" s="43"/>
      <c r="J18" s="43"/>
      <c r="K18" s="43"/>
      <c r="L18" s="43"/>
      <c r="M18" s="43"/>
      <c r="N18" s="43"/>
      <c r="O18" s="45"/>
      <c r="P18" s="32"/>
    </row>
    <row r="19" spans="1:16" ht="15.75">
      <c r="A19" s="32"/>
      <c r="B19" s="46"/>
      <c r="C19" s="41"/>
      <c r="D19" s="41"/>
      <c r="E19" s="42"/>
      <c r="F19" s="43"/>
      <c r="G19" s="43"/>
      <c r="H19" s="43"/>
      <c r="I19" s="43"/>
      <c r="J19" s="43"/>
      <c r="K19" s="43"/>
      <c r="L19" s="43"/>
      <c r="M19" s="43"/>
      <c r="N19" s="43"/>
      <c r="O19" s="45"/>
      <c r="P19" s="32"/>
    </row>
    <row r="20" spans="1:16" ht="15.75">
      <c r="A20" s="32"/>
      <c r="B20" s="46"/>
      <c r="C20" s="41"/>
      <c r="D20" s="41"/>
      <c r="E20" s="42"/>
      <c r="F20" s="43"/>
      <c r="G20" s="43"/>
      <c r="H20" s="43"/>
      <c r="I20" s="43"/>
      <c r="J20" s="43"/>
      <c r="K20" s="43"/>
      <c r="L20" s="43"/>
      <c r="M20" s="43"/>
      <c r="N20" s="43"/>
      <c r="O20" s="45"/>
      <c r="P20" s="32"/>
    </row>
    <row r="21" spans="1:16" ht="15.75">
      <c r="A21" s="32"/>
      <c r="B21" s="46"/>
      <c r="C21" s="41"/>
      <c r="D21" s="41"/>
      <c r="E21" s="42"/>
      <c r="F21" s="43"/>
      <c r="G21" s="43"/>
      <c r="H21" s="43"/>
      <c r="I21" s="43"/>
      <c r="J21" s="43"/>
      <c r="K21" s="43"/>
      <c r="L21" s="43"/>
      <c r="M21" s="43"/>
      <c r="N21" s="43"/>
      <c r="O21" s="45"/>
      <c r="P21" s="32"/>
    </row>
    <row r="22" spans="1:16" ht="15.75">
      <c r="A22" s="32"/>
      <c r="B22" s="46"/>
      <c r="C22" s="41"/>
      <c r="D22" s="41"/>
      <c r="E22" s="42"/>
      <c r="F22" s="43"/>
      <c r="G22" s="43"/>
      <c r="H22" s="43"/>
      <c r="I22" s="43"/>
      <c r="J22" s="43"/>
      <c r="K22" s="43"/>
      <c r="L22" s="43"/>
      <c r="M22" s="43"/>
      <c r="N22" s="43"/>
      <c r="O22" s="45"/>
      <c r="P22" s="32"/>
    </row>
    <row r="23" spans="1:16" ht="15.75">
      <c r="A23" s="32"/>
      <c r="B23" s="46"/>
      <c r="C23" s="41"/>
      <c r="D23" s="41"/>
      <c r="E23" s="42"/>
      <c r="F23" s="43"/>
      <c r="G23" s="43"/>
      <c r="H23" s="43"/>
      <c r="I23" s="43"/>
      <c r="J23" s="43"/>
      <c r="K23" s="43"/>
      <c r="L23" s="43"/>
      <c r="M23" s="43"/>
      <c r="N23" s="43"/>
      <c r="O23" s="45"/>
      <c r="P23" s="32"/>
    </row>
    <row r="24" spans="1:16" ht="15.75">
      <c r="A24" s="32"/>
      <c r="B24" s="46"/>
      <c r="C24" s="41"/>
      <c r="D24" s="41"/>
      <c r="E24" s="42"/>
      <c r="F24" s="43"/>
      <c r="G24" s="43"/>
      <c r="H24" s="43"/>
      <c r="I24" s="43"/>
      <c r="J24" s="43"/>
      <c r="K24" s="43"/>
      <c r="L24" s="43"/>
      <c r="M24" s="43"/>
      <c r="N24" s="43"/>
      <c r="O24" s="45"/>
      <c r="P24" s="32"/>
    </row>
    <row r="25" spans="1:16" ht="15.75">
      <c r="A25" s="32"/>
      <c r="B25" s="46"/>
      <c r="C25" s="41"/>
      <c r="D25" s="41"/>
      <c r="E25" s="42"/>
      <c r="F25" s="43"/>
      <c r="G25" s="43"/>
      <c r="H25" s="43"/>
      <c r="I25" s="43"/>
      <c r="J25" s="43"/>
      <c r="K25" s="43"/>
      <c r="L25" s="43"/>
      <c r="M25" s="43"/>
      <c r="N25" s="43"/>
      <c r="O25" s="45"/>
      <c r="P25" s="32"/>
    </row>
    <row r="26" spans="1:16" ht="15.75">
      <c r="A26" s="32"/>
      <c r="B26" s="46"/>
      <c r="C26" s="41"/>
      <c r="D26" s="41"/>
      <c r="E26" s="42"/>
      <c r="F26" s="43"/>
      <c r="G26" s="43"/>
      <c r="H26" s="43"/>
      <c r="I26" s="43"/>
      <c r="J26" s="43"/>
      <c r="K26" s="43"/>
      <c r="L26" s="43"/>
      <c r="M26" s="43"/>
      <c r="N26" s="43"/>
      <c r="O26" s="45"/>
      <c r="P26" s="32"/>
    </row>
    <row r="27" spans="1:16" ht="15.75">
      <c r="A27" s="32"/>
      <c r="B27" s="46"/>
      <c r="C27" s="41"/>
      <c r="D27" s="41"/>
      <c r="E27" s="42"/>
      <c r="F27" s="43"/>
      <c r="G27" s="43"/>
      <c r="H27" s="43"/>
      <c r="I27" s="43"/>
      <c r="J27" s="43"/>
      <c r="K27" s="43"/>
      <c r="L27" s="43"/>
      <c r="M27" s="43"/>
      <c r="N27" s="43"/>
      <c r="O27" s="45"/>
      <c r="P27" s="32"/>
    </row>
    <row r="28" spans="1:16" ht="13.5" thickBot="1">
      <c r="A28" s="32"/>
      <c r="B28" s="48"/>
      <c r="C28" s="49"/>
      <c r="D28" s="49"/>
      <c r="E28" s="50"/>
      <c r="F28" s="38"/>
      <c r="G28" s="38"/>
      <c r="H28" s="38"/>
      <c r="I28" s="38"/>
      <c r="J28" s="38"/>
      <c r="K28" s="38"/>
      <c r="L28" s="38"/>
      <c r="M28" s="38"/>
      <c r="N28" s="38"/>
      <c r="O28" s="39"/>
      <c r="P28" s="32"/>
    </row>
    <row r="29" spans="1:16" ht="16.5" thickBot="1">
      <c r="A29" s="32"/>
      <c r="B29" s="40">
        <v>20</v>
      </c>
      <c r="C29" s="41" t="s">
        <v>28</v>
      </c>
      <c r="D29" s="41" t="s">
        <v>31</v>
      </c>
      <c r="E29" s="51"/>
      <c r="F29" s="43"/>
      <c r="G29" s="43"/>
      <c r="H29" s="44"/>
      <c r="I29" s="44"/>
      <c r="J29" s="43"/>
      <c r="K29" s="43"/>
      <c r="L29" s="43"/>
      <c r="M29" s="43"/>
      <c r="N29" s="43"/>
      <c r="O29" s="45"/>
      <c r="P29" s="32"/>
    </row>
    <row r="30" spans="1:16" ht="15.75">
      <c r="A30" s="32"/>
      <c r="B30" s="46"/>
      <c r="C30" s="41"/>
      <c r="D30" s="41"/>
      <c r="E30" s="51"/>
      <c r="F30" s="43"/>
      <c r="G30" s="43"/>
      <c r="H30" s="43"/>
      <c r="I30" s="43"/>
      <c r="J30" s="43"/>
      <c r="K30" s="43"/>
      <c r="L30" s="43"/>
      <c r="M30" s="43"/>
      <c r="N30" s="43"/>
      <c r="O30" s="45"/>
      <c r="P30" s="32"/>
    </row>
    <row r="31" spans="1:16" ht="15.75">
      <c r="A31" s="32"/>
      <c r="B31" s="46"/>
      <c r="C31" s="47" t="s">
        <v>49</v>
      </c>
      <c r="D31" s="41"/>
      <c r="E31" s="51"/>
      <c r="F31" s="43"/>
      <c r="G31" s="43"/>
      <c r="H31" s="43"/>
      <c r="I31" s="43"/>
      <c r="J31" s="43"/>
      <c r="K31" s="43"/>
      <c r="L31" s="43"/>
      <c r="M31" s="43"/>
      <c r="N31" s="43"/>
      <c r="O31" s="45"/>
      <c r="P31" s="32"/>
    </row>
    <row r="32" spans="1:16" ht="15.75">
      <c r="A32" s="32"/>
      <c r="B32" s="46"/>
      <c r="C32" s="47" t="s">
        <v>50</v>
      </c>
      <c r="D32" s="41"/>
      <c r="E32" s="51"/>
      <c r="F32" s="43"/>
      <c r="G32" s="43"/>
      <c r="H32" s="43"/>
      <c r="I32" s="43"/>
      <c r="J32" s="43"/>
      <c r="K32" s="43"/>
      <c r="L32" s="43"/>
      <c r="M32" s="43"/>
      <c r="N32" s="43"/>
      <c r="O32" s="45"/>
      <c r="P32" s="32"/>
    </row>
    <row r="33" spans="1:16" ht="15.75">
      <c r="A33" s="32"/>
      <c r="B33" s="46"/>
      <c r="C33" s="47"/>
      <c r="D33" s="41"/>
      <c r="E33" s="51"/>
      <c r="F33" s="43"/>
      <c r="G33" s="43"/>
      <c r="H33" s="43"/>
      <c r="I33" s="43"/>
      <c r="J33" s="43"/>
      <c r="K33" s="43"/>
      <c r="L33" s="43"/>
      <c r="M33" s="43"/>
      <c r="N33" s="43"/>
      <c r="O33" s="45"/>
      <c r="P33" s="32"/>
    </row>
    <row r="34" spans="1:16" ht="15.75">
      <c r="A34" s="32"/>
      <c r="B34" s="46"/>
      <c r="C34" s="47" t="s">
        <v>39</v>
      </c>
      <c r="D34" s="41"/>
      <c r="E34" s="51"/>
      <c r="F34" s="43"/>
      <c r="G34" s="43"/>
      <c r="H34" s="43"/>
      <c r="I34" s="43"/>
      <c r="J34" s="43"/>
      <c r="K34" s="43"/>
      <c r="L34" s="43"/>
      <c r="M34" s="43"/>
      <c r="N34" s="43"/>
      <c r="O34" s="45"/>
      <c r="P34" s="32"/>
    </row>
    <row r="35" spans="1:16" ht="15.75">
      <c r="A35" s="32"/>
      <c r="B35" s="46"/>
      <c r="C35" s="41"/>
      <c r="D35" s="41"/>
      <c r="E35" s="51"/>
      <c r="F35" s="43"/>
      <c r="G35" s="43"/>
      <c r="H35" s="43"/>
      <c r="I35" s="43"/>
      <c r="J35" s="43"/>
      <c r="K35" s="43"/>
      <c r="L35" s="43"/>
      <c r="M35" s="43"/>
      <c r="N35" s="43"/>
      <c r="O35" s="45"/>
      <c r="P35" s="32"/>
    </row>
    <row r="36" spans="1:16" ht="15.75">
      <c r="A36" s="32"/>
      <c r="B36" s="46"/>
      <c r="C36" s="41"/>
      <c r="D36" s="41"/>
      <c r="E36" s="51"/>
      <c r="F36" s="43"/>
      <c r="G36" s="43"/>
      <c r="H36" s="43"/>
      <c r="I36" s="43"/>
      <c r="J36" s="43"/>
      <c r="K36" s="43"/>
      <c r="L36" s="43"/>
      <c r="M36" s="43"/>
      <c r="N36" s="43"/>
      <c r="O36" s="45"/>
      <c r="P36" s="32"/>
    </row>
    <row r="37" spans="1:16" ht="15.75">
      <c r="A37" s="32"/>
      <c r="B37" s="46"/>
      <c r="C37" s="41"/>
      <c r="D37" s="41"/>
      <c r="E37" s="51"/>
      <c r="F37" s="43"/>
      <c r="G37" s="43"/>
      <c r="H37" s="43"/>
      <c r="I37" s="43"/>
      <c r="J37" s="43"/>
      <c r="K37" s="43"/>
      <c r="L37" s="43"/>
      <c r="M37" s="43"/>
      <c r="N37" s="43"/>
      <c r="O37" s="45"/>
      <c r="P37" s="32"/>
    </row>
    <row r="38" spans="1:16" ht="15.75">
      <c r="A38" s="32"/>
      <c r="B38" s="46"/>
      <c r="C38" s="41"/>
      <c r="D38" s="41"/>
      <c r="E38" s="51"/>
      <c r="F38" s="43"/>
      <c r="G38" s="43"/>
      <c r="H38" s="43"/>
      <c r="I38" s="43"/>
      <c r="J38" s="43"/>
      <c r="K38" s="43"/>
      <c r="L38" s="43"/>
      <c r="M38" s="43"/>
      <c r="N38" s="43"/>
      <c r="O38" s="45"/>
      <c r="P38" s="32"/>
    </row>
    <row r="39" spans="1:16" ht="15.75">
      <c r="A39" s="32"/>
      <c r="B39" s="46"/>
      <c r="C39" s="41"/>
      <c r="D39" s="41"/>
      <c r="E39" s="51"/>
      <c r="F39" s="43"/>
      <c r="G39" s="43"/>
      <c r="H39" s="43"/>
      <c r="I39" s="43"/>
      <c r="J39" s="43"/>
      <c r="K39" s="43"/>
      <c r="L39" s="43"/>
      <c r="M39" s="43"/>
      <c r="N39" s="43"/>
      <c r="O39" s="45"/>
      <c r="P39" s="32"/>
    </row>
    <row r="40" spans="1:16" ht="15.75">
      <c r="A40" s="32"/>
      <c r="B40" s="46"/>
      <c r="C40" s="41"/>
      <c r="D40" s="41"/>
      <c r="E40" s="51"/>
      <c r="F40" s="43"/>
      <c r="G40" s="43"/>
      <c r="H40" s="43"/>
      <c r="I40" s="43"/>
      <c r="J40" s="43"/>
      <c r="K40" s="43"/>
      <c r="L40" s="43"/>
      <c r="M40" s="43"/>
      <c r="N40" s="43"/>
      <c r="O40" s="45"/>
      <c r="P40" s="32"/>
    </row>
    <row r="41" spans="1:16" ht="15.75">
      <c r="A41" s="32"/>
      <c r="B41" s="46"/>
      <c r="C41" s="41"/>
      <c r="D41" s="41"/>
      <c r="E41" s="51"/>
      <c r="F41" s="43"/>
      <c r="G41" s="43"/>
      <c r="H41" s="43"/>
      <c r="I41" s="43"/>
      <c r="J41" s="43"/>
      <c r="K41" s="43"/>
      <c r="L41" s="43"/>
      <c r="M41" s="43"/>
      <c r="N41" s="43"/>
      <c r="O41" s="45"/>
      <c r="P41" s="32"/>
    </row>
    <row r="42" spans="1:16" ht="15.75">
      <c r="A42" s="32"/>
      <c r="B42" s="46"/>
      <c r="C42" s="41"/>
      <c r="D42" s="41"/>
      <c r="E42" s="51"/>
      <c r="F42" s="43"/>
      <c r="G42" s="43"/>
      <c r="H42" s="43"/>
      <c r="I42" s="43"/>
      <c r="J42" s="43"/>
      <c r="K42" s="43"/>
      <c r="L42" s="43"/>
      <c r="M42" s="43"/>
      <c r="N42" s="43"/>
      <c r="O42" s="45"/>
      <c r="P42" s="32"/>
    </row>
    <row r="43" spans="1:16" ht="15.75">
      <c r="A43" s="32"/>
      <c r="B43" s="46"/>
      <c r="C43" s="41"/>
      <c r="D43" s="41"/>
      <c r="E43" s="51"/>
      <c r="F43" s="43"/>
      <c r="G43" s="43"/>
      <c r="H43" s="43"/>
      <c r="I43" s="43"/>
      <c r="J43" s="43"/>
      <c r="K43" s="43"/>
      <c r="L43" s="43"/>
      <c r="M43" s="43"/>
      <c r="N43" s="43"/>
      <c r="O43" s="45"/>
      <c r="P43" s="32"/>
    </row>
    <row r="44" spans="1:16" ht="15.75">
      <c r="A44" s="32"/>
      <c r="B44" s="52"/>
      <c r="C44" s="53"/>
      <c r="D44" s="53"/>
      <c r="E44" s="54"/>
      <c r="F44" s="55"/>
      <c r="G44" s="55"/>
      <c r="H44" s="55"/>
      <c r="I44" s="55"/>
      <c r="J44" s="55"/>
      <c r="K44" s="55"/>
      <c r="L44" s="55"/>
      <c r="M44" s="55"/>
      <c r="N44" s="55"/>
      <c r="O44" s="56"/>
      <c r="P44" s="32"/>
    </row>
    <row r="45" spans="1:16" ht="16.5" thickBot="1">
      <c r="A45" s="32"/>
      <c r="B45" s="40"/>
      <c r="C45" s="41"/>
      <c r="D45" s="41"/>
      <c r="E45" s="42"/>
      <c r="F45" s="43"/>
      <c r="G45" s="43"/>
      <c r="H45" s="43"/>
      <c r="I45" s="43"/>
      <c r="J45" s="43"/>
      <c r="K45" s="43"/>
      <c r="L45" s="43"/>
      <c r="M45" s="43"/>
      <c r="N45" s="43"/>
      <c r="O45" s="45"/>
      <c r="P45" s="32"/>
    </row>
    <row r="46" spans="1:16" ht="16.5" thickBot="1">
      <c r="A46" s="32"/>
      <c r="B46" s="40">
        <v>30</v>
      </c>
      <c r="C46" s="41" t="s">
        <v>29</v>
      </c>
      <c r="D46" s="41" t="s">
        <v>32</v>
      </c>
      <c r="E46" s="42"/>
      <c r="F46" s="43"/>
      <c r="G46" s="43"/>
      <c r="H46" s="43"/>
      <c r="I46" s="43"/>
      <c r="J46" s="43"/>
      <c r="K46" s="44"/>
      <c r="L46" s="44"/>
      <c r="M46" s="43"/>
      <c r="N46" s="43"/>
      <c r="O46" s="45"/>
      <c r="P46" s="32"/>
    </row>
    <row r="47" spans="1:16">
      <c r="A47" s="32"/>
      <c r="B47" s="57"/>
      <c r="C47" s="58"/>
      <c r="D47" s="58"/>
      <c r="E47" s="42"/>
      <c r="F47" s="43"/>
      <c r="G47" s="43"/>
      <c r="H47" s="43"/>
      <c r="I47" s="43"/>
      <c r="J47" s="43"/>
      <c r="K47" s="43"/>
      <c r="L47" s="43"/>
      <c r="M47" s="43"/>
      <c r="N47" s="43"/>
      <c r="O47" s="45"/>
      <c r="P47" s="32"/>
    </row>
    <row r="48" spans="1:16" ht="15">
      <c r="A48" s="32"/>
      <c r="B48" s="57"/>
      <c r="C48" s="47" t="s">
        <v>49</v>
      </c>
      <c r="D48" s="58"/>
      <c r="E48" s="42"/>
      <c r="F48" s="43"/>
      <c r="G48" s="43"/>
      <c r="H48" s="43"/>
      <c r="I48" s="43"/>
      <c r="J48" s="43"/>
      <c r="K48" s="43"/>
      <c r="L48" s="43"/>
      <c r="M48" s="43"/>
      <c r="N48" s="43"/>
      <c r="O48" s="45"/>
      <c r="P48" s="32"/>
    </row>
    <row r="49" spans="1:16" ht="15">
      <c r="A49" s="32"/>
      <c r="B49" s="57"/>
      <c r="C49" s="47" t="s">
        <v>51</v>
      </c>
      <c r="D49" s="58"/>
      <c r="E49" s="42"/>
      <c r="F49" s="43"/>
      <c r="G49" s="43"/>
      <c r="H49" s="43"/>
      <c r="I49" s="43"/>
      <c r="J49" s="43"/>
      <c r="K49" s="43"/>
      <c r="L49" s="43"/>
      <c r="M49" s="43"/>
      <c r="N49" s="43"/>
      <c r="O49" s="45"/>
      <c r="P49" s="32"/>
    </row>
    <row r="50" spans="1:16" ht="15">
      <c r="A50" s="32"/>
      <c r="B50" s="57"/>
      <c r="C50" s="47"/>
      <c r="D50" s="58"/>
      <c r="E50" s="42"/>
      <c r="F50" s="43"/>
      <c r="G50" s="43"/>
      <c r="H50" s="43"/>
      <c r="I50" s="43"/>
      <c r="J50" s="43"/>
      <c r="K50" s="43"/>
      <c r="L50" s="43"/>
      <c r="M50" s="43"/>
      <c r="N50" s="43"/>
      <c r="O50" s="45"/>
      <c r="P50" s="32"/>
    </row>
    <row r="51" spans="1:16" ht="15">
      <c r="A51" s="32"/>
      <c r="B51" s="57"/>
      <c r="C51" s="47" t="s">
        <v>40</v>
      </c>
      <c r="D51" s="58"/>
      <c r="E51" s="42"/>
      <c r="F51" s="43"/>
      <c r="G51" s="43"/>
      <c r="H51" s="43"/>
      <c r="I51" s="43"/>
      <c r="J51" s="43"/>
      <c r="K51" s="43"/>
      <c r="L51" s="43"/>
      <c r="M51" s="43"/>
      <c r="N51" s="43"/>
      <c r="O51" s="45"/>
      <c r="P51" s="32"/>
    </row>
    <row r="52" spans="1:16">
      <c r="A52" s="32"/>
      <c r="B52" s="57"/>
      <c r="C52" s="58"/>
      <c r="D52" s="58"/>
      <c r="E52" s="42"/>
      <c r="F52" s="43"/>
      <c r="G52" s="43"/>
      <c r="H52" s="43"/>
      <c r="I52" s="43"/>
      <c r="J52" s="43"/>
      <c r="K52" s="43"/>
      <c r="L52" s="43"/>
      <c r="M52" s="43"/>
      <c r="N52" s="43"/>
      <c r="O52" s="45"/>
      <c r="P52" s="32"/>
    </row>
    <row r="53" spans="1:16">
      <c r="A53" s="32"/>
      <c r="B53" s="57"/>
      <c r="C53" s="58"/>
      <c r="D53" s="58"/>
      <c r="E53" s="42"/>
      <c r="F53" s="43"/>
      <c r="G53" s="43"/>
      <c r="H53" s="43"/>
      <c r="I53" s="43"/>
      <c r="J53" s="43"/>
      <c r="K53" s="43"/>
      <c r="L53" s="43"/>
      <c r="M53" s="43"/>
      <c r="N53" s="43"/>
      <c r="O53" s="45"/>
      <c r="P53" s="32"/>
    </row>
    <row r="54" spans="1:16" ht="13.5" thickBot="1">
      <c r="A54" s="32"/>
      <c r="B54" s="57"/>
      <c r="C54" s="58"/>
      <c r="D54" s="58"/>
      <c r="E54" s="42"/>
      <c r="F54" s="43"/>
      <c r="G54" s="43"/>
      <c r="H54" s="43"/>
      <c r="I54" s="43"/>
      <c r="J54" s="43"/>
      <c r="K54" s="43"/>
      <c r="L54" s="43"/>
      <c r="M54" s="43"/>
      <c r="N54" s="43"/>
      <c r="O54" s="45"/>
      <c r="P54" s="32"/>
    </row>
    <row r="55" spans="1:16" ht="16.5" thickBot="1">
      <c r="A55" s="32"/>
      <c r="B55" s="40"/>
      <c r="C55" s="58"/>
      <c r="D55" s="58"/>
      <c r="E55" s="42"/>
      <c r="F55" s="43"/>
      <c r="G55" s="44"/>
      <c r="H55" s="43"/>
      <c r="I55" s="43"/>
      <c r="J55" s="43"/>
      <c r="K55" s="43"/>
      <c r="L55" s="43"/>
      <c r="M55" s="43"/>
      <c r="N55" s="43"/>
      <c r="O55" s="45"/>
      <c r="P55" s="32"/>
    </row>
    <row r="56" spans="1:16" ht="16.5" thickBot="1">
      <c r="A56" s="32"/>
      <c r="B56" s="57"/>
      <c r="C56" s="58"/>
      <c r="D56" s="58"/>
      <c r="E56" s="42"/>
      <c r="F56" s="43"/>
      <c r="G56" s="44"/>
      <c r="H56" s="43"/>
      <c r="I56" s="43"/>
      <c r="J56" s="43"/>
      <c r="K56" s="43"/>
      <c r="L56" s="43"/>
      <c r="M56" s="43"/>
      <c r="N56" s="43"/>
      <c r="O56" s="45"/>
      <c r="P56" s="32"/>
    </row>
    <row r="57" spans="1:16">
      <c r="A57" s="32"/>
      <c r="B57" s="57"/>
      <c r="C57" s="58"/>
      <c r="D57" s="58"/>
      <c r="E57" s="42"/>
      <c r="F57" s="43"/>
      <c r="G57" s="43"/>
      <c r="H57" s="43"/>
      <c r="I57" s="43"/>
      <c r="J57" s="43"/>
      <c r="K57" s="43"/>
      <c r="L57" s="43"/>
      <c r="M57" s="43"/>
      <c r="N57" s="43"/>
      <c r="O57" s="45"/>
      <c r="P57" s="32"/>
    </row>
    <row r="58" spans="1:16">
      <c r="A58" s="32"/>
      <c r="B58" s="57"/>
      <c r="C58" s="58"/>
      <c r="D58" s="58"/>
      <c r="E58" s="42"/>
      <c r="F58" s="43"/>
      <c r="G58" s="43"/>
      <c r="H58" s="43"/>
      <c r="I58" s="43"/>
      <c r="J58" s="43"/>
      <c r="K58" s="43"/>
      <c r="L58" s="43"/>
      <c r="M58" s="43"/>
      <c r="N58" s="43"/>
      <c r="O58" s="45"/>
      <c r="P58" s="32"/>
    </row>
    <row r="59" spans="1:16">
      <c r="A59" s="32"/>
      <c r="B59" s="57"/>
      <c r="C59" s="58"/>
      <c r="D59" s="58"/>
      <c r="E59" s="42"/>
      <c r="F59" s="43"/>
      <c r="G59" s="43"/>
      <c r="H59" s="43"/>
      <c r="I59" s="43"/>
      <c r="J59" s="43"/>
      <c r="K59" s="43"/>
      <c r="L59" s="43"/>
      <c r="M59" s="43"/>
      <c r="N59" s="43"/>
      <c r="O59" s="45"/>
      <c r="P59" s="32"/>
    </row>
    <row r="60" spans="1:16">
      <c r="A60" s="32"/>
      <c r="B60" s="57"/>
      <c r="C60" s="58"/>
      <c r="D60" s="58"/>
      <c r="E60" s="42"/>
      <c r="F60" s="43"/>
      <c r="G60" s="43"/>
      <c r="H60" s="43"/>
      <c r="I60" s="43"/>
      <c r="J60" s="43"/>
      <c r="K60" s="43"/>
      <c r="L60" s="43"/>
      <c r="M60" s="43"/>
      <c r="N60" s="43"/>
      <c r="O60" s="45"/>
      <c r="P60" s="32"/>
    </row>
    <row r="61" spans="1:16">
      <c r="A61" s="32"/>
      <c r="B61" s="57"/>
      <c r="C61" s="58"/>
      <c r="D61" s="58"/>
      <c r="E61" s="42"/>
      <c r="F61" s="43"/>
      <c r="G61" s="43"/>
      <c r="H61" s="43"/>
      <c r="I61" s="43"/>
      <c r="J61" s="43"/>
      <c r="K61" s="43"/>
      <c r="L61" s="43"/>
      <c r="M61" s="43"/>
      <c r="N61" s="43"/>
      <c r="O61" s="45"/>
      <c r="P61" s="32"/>
    </row>
    <row r="62" spans="1:16" ht="13.5" thickBot="1">
      <c r="A62" s="32"/>
      <c r="B62" s="59"/>
      <c r="C62" s="60"/>
      <c r="D62" s="60"/>
      <c r="E62" s="61"/>
      <c r="F62" s="62"/>
      <c r="G62" s="62"/>
      <c r="H62" s="62"/>
      <c r="I62" s="62"/>
      <c r="J62" s="62"/>
      <c r="K62" s="62"/>
      <c r="L62" s="62"/>
      <c r="M62" s="62"/>
      <c r="N62" s="62"/>
      <c r="O62" s="63"/>
      <c r="P62" s="32"/>
    </row>
    <row r="63" spans="1:16">
      <c r="A63" s="32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</row>
    <row r="64" spans="1:16">
      <c r="A64" s="32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</row>
    <row r="65" spans="1:16">
      <c r="A65" s="32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</row>
    <row r="66" spans="1:16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</row>
    <row r="67" spans="1:16">
      <c r="A67" s="32"/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</row>
    <row r="68" spans="1:16">
      <c r="A68" s="32"/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</row>
    <row r="69" spans="1:16">
      <c r="A69" s="32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</row>
    <row r="70" spans="1:16">
      <c r="A70" s="32"/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</row>
    <row r="71" spans="1:16">
      <c r="A71" s="32"/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</row>
    <row r="72" spans="1:16">
      <c r="A72" s="32"/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</row>
    <row r="73" spans="1:16">
      <c r="A73" s="32"/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</row>
    <row r="74" spans="1:16">
      <c r="A74" s="32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</row>
    <row r="75" spans="1:16">
      <c r="A75" s="32"/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</row>
    <row r="76" spans="1:16">
      <c r="A76" s="32"/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</row>
    <row r="77" spans="1:16">
      <c r="A77" s="32"/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</row>
    <row r="78" spans="1:16">
      <c r="A78" s="32"/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</row>
    <row r="79" spans="1:16">
      <c r="A79" s="32"/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</row>
    <row r="80" spans="1:16">
      <c r="A80" s="32"/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</row>
    <row r="81" spans="1:16">
      <c r="A81" s="32"/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</row>
    <row r="82" spans="1:16">
      <c r="A82" s="32"/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</row>
    <row r="83" spans="1:16">
      <c r="A83" s="32"/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</row>
    <row r="84" spans="1:16">
      <c r="A84" s="32"/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</row>
    <row r="85" spans="1:16">
      <c r="A85" s="32"/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</row>
    <row r="86" spans="1:16">
      <c r="A86" s="32"/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</row>
    <row r="87" spans="1:16">
      <c r="A87" s="32"/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</row>
    <row r="88" spans="1:16">
      <c r="A88" s="32"/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</row>
    <row r="89" spans="1:16">
      <c r="A89" s="32"/>
      <c r="B89" s="32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</row>
    <row r="90" spans="1:16">
      <c r="A90" s="32"/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</row>
    <row r="91" spans="1:16">
      <c r="A91" s="32"/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</row>
    <row r="92" spans="1:16">
      <c r="A92" s="32"/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</row>
    <row r="93" spans="1:16">
      <c r="A93" s="32"/>
      <c r="B93" s="32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</row>
    <row r="94" spans="1:16">
      <c r="A94" s="32"/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</row>
    <row r="95" spans="1:16">
      <c r="A95" s="32"/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</row>
    <row r="96" spans="1:16">
      <c r="A96" s="32"/>
      <c r="B96" s="32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</row>
    <row r="97" spans="1:16">
      <c r="A97" s="32"/>
      <c r="B97" s="32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</row>
    <row r="98" spans="1:16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</row>
    <row r="99" spans="1:16">
      <c r="A99" s="32"/>
      <c r="B99" s="32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</row>
    <row r="100" spans="1:16">
      <c r="A100" s="32"/>
      <c r="B100" s="32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</row>
    <row r="101" spans="1:16">
      <c r="A101" s="32"/>
      <c r="B101" s="32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</row>
    <row r="102" spans="1:16">
      <c r="A102" s="32"/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</row>
    <row r="103" spans="1:16">
      <c r="A103" s="32"/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</row>
    <row r="104" spans="1:16">
      <c r="A104" s="32"/>
      <c r="B104" s="32"/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</row>
    <row r="105" spans="1:16">
      <c r="A105" s="32"/>
      <c r="B105" s="32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</row>
    <row r="106" spans="1:16">
      <c r="A106" s="32"/>
      <c r="B106" s="32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</row>
    <row r="107" spans="1:16">
      <c r="A107" s="32"/>
      <c r="B107" s="32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</row>
    <row r="108" spans="1:16">
      <c r="A108" s="32"/>
      <c r="B108" s="32"/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</row>
    <row r="109" spans="1:16">
      <c r="A109" s="32"/>
      <c r="B109" s="32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</row>
    <row r="110" spans="1:16">
      <c r="A110" s="32"/>
      <c r="B110" s="32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</row>
    <row r="111" spans="1:16">
      <c r="A111" s="32"/>
      <c r="B111" s="32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</row>
    <row r="112" spans="1:16">
      <c r="A112" s="32"/>
      <c r="B112" s="32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</row>
    <row r="113" spans="1:16">
      <c r="A113" s="32"/>
      <c r="B113" s="32"/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</row>
    <row r="114" spans="1:16">
      <c r="A114" s="32"/>
      <c r="B114" s="32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</row>
    <row r="115" spans="1:16">
      <c r="A115" s="32"/>
      <c r="B115" s="32"/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</row>
    <row r="116" spans="1:16">
      <c r="A116" s="32"/>
      <c r="B116" s="32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</row>
    <row r="117" spans="1:16">
      <c r="A117" s="32"/>
      <c r="B117" s="32"/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</row>
    <row r="118" spans="1:16">
      <c r="A118" s="32"/>
      <c r="B118" s="32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</row>
    <row r="119" spans="1:16">
      <c r="A119" s="32"/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</row>
    <row r="120" spans="1:16">
      <c r="A120" s="32"/>
      <c r="B120" s="32"/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</row>
    <row r="121" spans="1:16">
      <c r="A121" s="32"/>
      <c r="B121" s="32"/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</row>
    <row r="122" spans="1:16">
      <c r="A122" s="32"/>
      <c r="B122" s="32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</row>
    <row r="123" spans="1:16">
      <c r="A123" s="32"/>
      <c r="B123" s="32"/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</row>
    <row r="124" spans="1:16">
      <c r="A124" s="32"/>
      <c r="B124" s="32"/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</row>
    <row r="125" spans="1:16">
      <c r="A125" s="32"/>
      <c r="B125" s="32"/>
      <c r="C125" s="32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</row>
    <row r="126" spans="1:16">
      <c r="A126" s="32"/>
      <c r="B126" s="32"/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</row>
    <row r="127" spans="1:16">
      <c r="A127" s="32"/>
      <c r="B127" s="32"/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</row>
    <row r="128" spans="1:16">
      <c r="A128" s="32"/>
      <c r="B128" s="32"/>
      <c r="C128" s="32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</row>
    <row r="129" spans="1:16">
      <c r="A129" s="32"/>
      <c r="B129" s="32"/>
      <c r="C129" s="32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</row>
    <row r="130" spans="1:16">
      <c r="A130" s="32"/>
      <c r="B130" s="32"/>
      <c r="C130" s="32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</row>
    <row r="131" spans="1:16">
      <c r="A131" s="32"/>
      <c r="B131" s="32"/>
      <c r="C131" s="32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</row>
    <row r="132" spans="1:16">
      <c r="A132" s="32"/>
      <c r="B132" s="32"/>
      <c r="C132" s="32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</row>
    <row r="133" spans="1:16">
      <c r="A133" s="32"/>
      <c r="B133" s="32"/>
      <c r="C133" s="32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</row>
    <row r="134" spans="1:16">
      <c r="A134" s="32"/>
      <c r="B134" s="32"/>
      <c r="C134" s="3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</row>
    <row r="135" spans="1:16">
      <c r="A135" s="32"/>
      <c r="B135" s="32"/>
      <c r="C135" s="32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</row>
    <row r="136" spans="1:16">
      <c r="A136" s="32"/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</row>
    <row r="137" spans="1:16">
      <c r="A137" s="32"/>
      <c r="B137" s="32"/>
      <c r="C137" s="32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</row>
    <row r="138" spans="1:16">
      <c r="A138" s="32"/>
      <c r="B138" s="32"/>
      <c r="C138" s="32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</row>
    <row r="139" spans="1:16">
      <c r="A139" s="32"/>
      <c r="B139" s="32"/>
      <c r="C139" s="32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</row>
    <row r="140" spans="1:16">
      <c r="A140" s="32"/>
      <c r="B140" s="32"/>
      <c r="C140" s="32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</row>
    <row r="141" spans="1:16">
      <c r="A141" s="32"/>
      <c r="B141" s="32"/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</row>
    <row r="142" spans="1:16">
      <c r="A142" s="32"/>
      <c r="B142" s="32"/>
      <c r="C142" s="32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</row>
    <row r="143" spans="1:16">
      <c r="A143" s="32"/>
      <c r="B143" s="32"/>
      <c r="C143" s="32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</row>
    <row r="144" spans="1:16">
      <c r="A144" s="32"/>
      <c r="B144" s="32"/>
      <c r="C144" s="32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</row>
    <row r="145" spans="1:16">
      <c r="A145" s="32"/>
      <c r="B145" s="32"/>
      <c r="C145" s="32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</row>
    <row r="146" spans="1:16">
      <c r="A146" s="32"/>
      <c r="B146" s="32"/>
      <c r="C146" s="32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</row>
    <row r="147" spans="1:16">
      <c r="A147" s="32"/>
      <c r="B147" s="32"/>
      <c r="C147" s="32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</row>
    <row r="148" spans="1:16">
      <c r="A148" s="32"/>
      <c r="B148" s="32"/>
      <c r="C148" s="32"/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2"/>
    </row>
    <row r="149" spans="1:16">
      <c r="A149" s="32"/>
      <c r="B149" s="32"/>
      <c r="C149" s="32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</row>
    <row r="150" spans="1:16">
      <c r="A150" s="32"/>
      <c r="B150" s="32"/>
      <c r="C150" s="32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</row>
    <row r="151" spans="1:16">
      <c r="A151" s="32"/>
      <c r="B151" s="32"/>
      <c r="C151" s="32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</row>
    <row r="152" spans="1:16">
      <c r="A152" s="32"/>
      <c r="B152" s="32"/>
      <c r="C152" s="32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</row>
    <row r="153" spans="1:16">
      <c r="A153" s="32"/>
      <c r="B153" s="32"/>
      <c r="C153" s="32"/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</row>
    <row r="154" spans="1:16">
      <c r="A154" s="32"/>
      <c r="B154" s="32"/>
      <c r="C154" s="32"/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</row>
    <row r="155" spans="1:16">
      <c r="A155" s="32"/>
      <c r="B155" s="32"/>
      <c r="C155" s="32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</row>
    <row r="156" spans="1:16">
      <c r="A156" s="32"/>
      <c r="B156" s="32"/>
      <c r="C156" s="32"/>
      <c r="D156" s="32"/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</row>
    <row r="157" spans="1:16">
      <c r="A157" s="32"/>
      <c r="B157" s="32"/>
      <c r="C157" s="32"/>
      <c r="D157" s="32"/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</row>
    <row r="158" spans="1:16">
      <c r="A158" s="32"/>
      <c r="B158" s="32"/>
      <c r="C158" s="32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</row>
    <row r="159" spans="1:16">
      <c r="A159" s="32"/>
      <c r="B159" s="32"/>
      <c r="C159" s="32"/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</row>
    <row r="160" spans="1:16">
      <c r="A160" s="32"/>
      <c r="B160" s="32"/>
      <c r="C160" s="32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</row>
    <row r="161" spans="1:16">
      <c r="A161" s="32"/>
      <c r="B161" s="32"/>
      <c r="C161" s="32"/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</row>
    <row r="162" spans="1:16">
      <c r="A162" s="32"/>
      <c r="B162" s="32"/>
      <c r="C162" s="32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</row>
    <row r="163" spans="1:16">
      <c r="A163" s="32"/>
      <c r="B163" s="32"/>
      <c r="C163" s="32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</row>
    <row r="164" spans="1:16">
      <c r="A164" s="32"/>
      <c r="B164" s="32"/>
      <c r="C164" s="32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</row>
    <row r="165" spans="1:16">
      <c r="A165" s="32"/>
      <c r="B165" s="32"/>
      <c r="C165" s="32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</row>
    <row r="166" spans="1:16">
      <c r="A166" s="32"/>
      <c r="B166" s="32"/>
      <c r="C166" s="32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</row>
    <row r="167" spans="1:16">
      <c r="A167" s="32"/>
      <c r="B167" s="32"/>
      <c r="C167" s="32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</row>
    <row r="168" spans="1:16">
      <c r="A168" s="32"/>
      <c r="B168" s="32"/>
      <c r="C168" s="32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</row>
    <row r="169" spans="1:16">
      <c r="A169" s="32"/>
      <c r="B169" s="32"/>
      <c r="C169" s="32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</row>
    <row r="170" spans="1:16">
      <c r="A170" s="32"/>
      <c r="B170" s="32"/>
      <c r="C170" s="32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</row>
    <row r="171" spans="1:16">
      <c r="A171" s="32"/>
      <c r="B171" s="32"/>
      <c r="C171" s="32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</row>
    <row r="172" spans="1:16">
      <c r="A172" s="32"/>
      <c r="B172" s="32"/>
      <c r="C172" s="32"/>
      <c r="D172" s="32"/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</row>
    <row r="173" spans="1:16">
      <c r="A173" s="32"/>
      <c r="B173" s="32"/>
      <c r="C173" s="32"/>
      <c r="D173" s="32"/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</row>
    <row r="174" spans="1:16">
      <c r="A174" s="32"/>
      <c r="B174" s="32"/>
      <c r="C174" s="32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</row>
    <row r="175" spans="1:16">
      <c r="A175" s="32"/>
      <c r="B175" s="32"/>
      <c r="C175" s="32"/>
      <c r="D175" s="32"/>
      <c r="E175" s="32"/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</row>
    <row r="176" spans="1:16">
      <c r="A176" s="32"/>
      <c r="B176" s="32"/>
      <c r="C176" s="32"/>
      <c r="D176" s="32"/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</row>
    <row r="177" spans="1:16">
      <c r="A177" s="32"/>
      <c r="B177" s="32"/>
      <c r="C177" s="32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</row>
    <row r="178" spans="1:16">
      <c r="A178" s="32"/>
      <c r="B178" s="32"/>
      <c r="C178" s="32"/>
      <c r="D178" s="32"/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</row>
    <row r="179" spans="1:16">
      <c r="A179" s="32"/>
      <c r="B179" s="32"/>
      <c r="C179" s="32"/>
      <c r="D179" s="32"/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</row>
    <row r="180" spans="1:16">
      <c r="A180" s="32"/>
      <c r="B180" s="32"/>
      <c r="C180" s="32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</row>
    <row r="181" spans="1:16">
      <c r="A181" s="32"/>
      <c r="B181" s="32"/>
      <c r="C181" s="32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</row>
    <row r="182" spans="1:16">
      <c r="A182" s="32"/>
      <c r="B182" s="32"/>
      <c r="C182" s="32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</row>
    <row r="183" spans="1:16">
      <c r="A183" s="32"/>
      <c r="B183" s="32"/>
      <c r="C183" s="32"/>
      <c r="D183" s="32"/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</row>
    <row r="184" spans="1:16">
      <c r="A184" s="32"/>
      <c r="B184" s="32"/>
      <c r="C184" s="32"/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</row>
    <row r="185" spans="1:16">
      <c r="A185" s="32"/>
      <c r="B185" s="32"/>
      <c r="C185" s="32"/>
      <c r="D185" s="32"/>
      <c r="E185" s="32"/>
      <c r="F185" s="32"/>
      <c r="G185" s="32"/>
      <c r="H185" s="32"/>
      <c r="I185" s="32"/>
      <c r="J185" s="32"/>
      <c r="K185" s="32"/>
      <c r="L185" s="32"/>
      <c r="M185" s="32"/>
      <c r="N185" s="32"/>
      <c r="O185" s="32"/>
      <c r="P185" s="32"/>
    </row>
    <row r="186" spans="1:16">
      <c r="A186" s="32"/>
      <c r="B186" s="32"/>
      <c r="C186" s="32"/>
      <c r="D186" s="32"/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2"/>
    </row>
    <row r="187" spans="1:16">
      <c r="A187" s="32"/>
      <c r="B187" s="32"/>
      <c r="C187" s="32"/>
      <c r="D187" s="32"/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</row>
    <row r="188" spans="1:16">
      <c r="A188" s="32"/>
      <c r="B188" s="32"/>
      <c r="C188" s="32"/>
      <c r="D188" s="32"/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32"/>
    </row>
    <row r="189" spans="1:16">
      <c r="A189" s="32"/>
      <c r="B189" s="32"/>
      <c r="C189" s="32"/>
      <c r="D189" s="32"/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2"/>
      <c r="P189" s="32"/>
    </row>
    <row r="190" spans="1:16">
      <c r="A190" s="32"/>
      <c r="B190" s="32"/>
      <c r="C190" s="32"/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</row>
    <row r="191" spans="1:16">
      <c r="A191" s="32"/>
      <c r="B191" s="32"/>
      <c r="C191" s="32"/>
      <c r="D191" s="32"/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</row>
    <row r="192" spans="1:16">
      <c r="A192" s="32"/>
      <c r="B192" s="32"/>
      <c r="C192" s="32"/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</row>
    <row r="193" spans="1:16">
      <c r="A193" s="32"/>
      <c r="B193" s="32"/>
      <c r="C193" s="32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</row>
    <row r="194" spans="1:16">
      <c r="A194" s="32"/>
      <c r="B194" s="32"/>
      <c r="C194" s="32"/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</row>
    <row r="195" spans="1:16">
      <c r="A195" s="32"/>
      <c r="B195" s="32"/>
      <c r="C195" s="32"/>
      <c r="D195" s="32"/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</row>
    <row r="196" spans="1:16">
      <c r="A196" s="32"/>
      <c r="B196" s="32"/>
      <c r="C196" s="32"/>
      <c r="D196" s="32"/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32"/>
    </row>
    <row r="197" spans="1:16">
      <c r="A197" s="32"/>
      <c r="B197" s="32"/>
      <c r="C197" s="32"/>
      <c r="D197" s="32"/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</row>
    <row r="198" spans="1:16">
      <c r="A198" s="32"/>
      <c r="B198" s="32"/>
      <c r="C198" s="32"/>
      <c r="D198" s="32"/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</row>
    <row r="199" spans="1:16">
      <c r="A199" s="32"/>
      <c r="B199" s="32"/>
      <c r="C199" s="32"/>
      <c r="D199" s="32"/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</row>
    <row r="200" spans="1:16">
      <c r="A200" s="32"/>
      <c r="B200" s="32"/>
      <c r="C200" s="32"/>
      <c r="D200" s="32"/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</row>
    <row r="201" spans="1:16">
      <c r="A201" s="32"/>
      <c r="B201" s="32"/>
      <c r="C201" s="32"/>
      <c r="D201" s="32"/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</row>
    <row r="202" spans="1:16">
      <c r="A202" s="32"/>
      <c r="B202" s="32"/>
      <c r="C202" s="32"/>
      <c r="D202" s="32"/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</row>
    <row r="203" spans="1:16">
      <c r="A203" s="32"/>
      <c r="B203" s="32"/>
      <c r="C203" s="32"/>
      <c r="D203" s="32"/>
      <c r="E203" s="32"/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</row>
    <row r="204" spans="1:16">
      <c r="A204" s="32"/>
      <c r="B204" s="32"/>
      <c r="C204" s="32"/>
      <c r="D204" s="32"/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</row>
    <row r="205" spans="1:16">
      <c r="A205" s="32"/>
      <c r="B205" s="32"/>
      <c r="C205" s="32"/>
      <c r="D205" s="32"/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</row>
    <row r="206" spans="1:16">
      <c r="A206" s="32"/>
      <c r="B206" s="32"/>
      <c r="C206" s="32"/>
      <c r="D206" s="32"/>
      <c r="E206" s="32"/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</row>
    <row r="207" spans="1:16">
      <c r="A207" s="32"/>
      <c r="B207" s="32"/>
      <c r="C207" s="32"/>
      <c r="D207" s="32"/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</row>
    <row r="208" spans="1:16">
      <c r="A208" s="32"/>
      <c r="B208" s="32"/>
      <c r="C208" s="32"/>
      <c r="D208" s="32"/>
      <c r="E208" s="32"/>
      <c r="F208" s="32"/>
      <c r="G208" s="32"/>
      <c r="H208" s="32"/>
      <c r="I208" s="32"/>
      <c r="J208" s="32"/>
      <c r="K208" s="32"/>
      <c r="L208" s="32"/>
      <c r="M208" s="32"/>
      <c r="N208" s="32"/>
      <c r="O208" s="32"/>
      <c r="P208" s="32"/>
    </row>
    <row r="209" spans="1:16">
      <c r="A209" s="32"/>
      <c r="B209" s="32"/>
      <c r="C209" s="32"/>
      <c r="D209" s="32"/>
      <c r="E209" s="32"/>
      <c r="F209" s="32"/>
      <c r="G209" s="32"/>
      <c r="H209" s="32"/>
      <c r="I209" s="32"/>
      <c r="J209" s="32"/>
      <c r="K209" s="32"/>
      <c r="L209" s="32"/>
      <c r="M209" s="32"/>
      <c r="N209" s="32"/>
      <c r="O209" s="32"/>
      <c r="P209" s="32"/>
    </row>
    <row r="210" spans="1:16">
      <c r="A210" s="32"/>
      <c r="B210" s="32"/>
      <c r="C210" s="32"/>
      <c r="D210" s="32"/>
      <c r="E210" s="32"/>
      <c r="F210" s="32"/>
      <c r="G210" s="32"/>
      <c r="H210" s="32"/>
      <c r="I210" s="32"/>
      <c r="J210" s="32"/>
      <c r="K210" s="32"/>
      <c r="L210" s="32"/>
      <c r="M210" s="32"/>
      <c r="N210" s="32"/>
      <c r="O210" s="32"/>
      <c r="P210" s="32"/>
    </row>
    <row r="211" spans="1:16">
      <c r="A211" s="32"/>
      <c r="B211" s="32"/>
      <c r="C211" s="32"/>
      <c r="D211" s="32"/>
      <c r="E211" s="32"/>
      <c r="F211" s="32"/>
      <c r="G211" s="32"/>
      <c r="H211" s="32"/>
      <c r="I211" s="32"/>
      <c r="J211" s="32"/>
      <c r="K211" s="32"/>
      <c r="L211" s="32"/>
      <c r="M211" s="32"/>
      <c r="N211" s="32"/>
      <c r="O211" s="32"/>
      <c r="P211" s="32"/>
    </row>
    <row r="212" spans="1:16">
      <c r="A212" s="32"/>
      <c r="B212" s="32"/>
      <c r="C212" s="32"/>
      <c r="D212" s="32"/>
      <c r="E212" s="32"/>
      <c r="F212" s="32"/>
      <c r="G212" s="32"/>
      <c r="H212" s="32"/>
      <c r="I212" s="32"/>
      <c r="J212" s="32"/>
      <c r="K212" s="32"/>
      <c r="L212" s="32"/>
      <c r="M212" s="32"/>
      <c r="N212" s="32"/>
      <c r="O212" s="32"/>
      <c r="P212" s="32"/>
    </row>
    <row r="213" spans="1:16">
      <c r="A213" s="32"/>
      <c r="B213" s="32"/>
      <c r="C213" s="32"/>
      <c r="D213" s="32"/>
      <c r="E213" s="32"/>
      <c r="F213" s="32"/>
      <c r="G213" s="32"/>
      <c r="H213" s="32"/>
      <c r="I213" s="32"/>
      <c r="J213" s="32"/>
      <c r="K213" s="32"/>
      <c r="L213" s="32"/>
      <c r="M213" s="32"/>
      <c r="N213" s="32"/>
      <c r="O213" s="32"/>
      <c r="P213" s="32"/>
    </row>
    <row r="214" spans="1:16">
      <c r="A214" s="32"/>
      <c r="B214" s="32"/>
      <c r="C214" s="32"/>
      <c r="D214" s="32"/>
      <c r="E214" s="32"/>
      <c r="F214" s="32"/>
      <c r="G214" s="32"/>
      <c r="H214" s="32"/>
      <c r="I214" s="32"/>
      <c r="J214" s="32"/>
      <c r="K214" s="32"/>
      <c r="L214" s="32"/>
      <c r="M214" s="32"/>
      <c r="N214" s="32"/>
      <c r="O214" s="32"/>
      <c r="P214" s="32"/>
    </row>
    <row r="215" spans="1:16">
      <c r="A215" s="32"/>
      <c r="B215" s="32"/>
      <c r="C215" s="32"/>
      <c r="D215" s="32"/>
      <c r="E215" s="32"/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32"/>
    </row>
    <row r="216" spans="1:16">
      <c r="A216" s="32"/>
      <c r="B216" s="32"/>
      <c r="C216" s="32"/>
      <c r="D216" s="32"/>
      <c r="E216" s="32"/>
      <c r="F216" s="32"/>
      <c r="G216" s="32"/>
      <c r="H216" s="32"/>
      <c r="I216" s="32"/>
      <c r="J216" s="32"/>
      <c r="K216" s="32"/>
      <c r="L216" s="32"/>
      <c r="M216" s="32"/>
      <c r="N216" s="32"/>
      <c r="O216" s="32"/>
      <c r="P216" s="32"/>
    </row>
    <row r="217" spans="1:16">
      <c r="A217" s="32"/>
      <c r="B217" s="32"/>
      <c r="C217" s="32"/>
      <c r="D217" s="32"/>
      <c r="E217" s="32"/>
      <c r="F217" s="32"/>
      <c r="G217" s="32"/>
      <c r="H217" s="32"/>
      <c r="I217" s="32"/>
      <c r="J217" s="32"/>
      <c r="K217" s="32"/>
      <c r="L217" s="32"/>
      <c r="M217" s="32"/>
      <c r="N217" s="32"/>
      <c r="O217" s="32"/>
      <c r="P217" s="32"/>
    </row>
    <row r="218" spans="1:16">
      <c r="A218" s="32"/>
      <c r="B218" s="32"/>
      <c r="C218" s="32"/>
      <c r="D218" s="32"/>
      <c r="E218" s="32"/>
      <c r="F218" s="32"/>
      <c r="G218" s="32"/>
      <c r="H218" s="32"/>
      <c r="I218" s="32"/>
      <c r="J218" s="32"/>
      <c r="K218" s="32"/>
      <c r="L218" s="32"/>
      <c r="M218" s="32"/>
      <c r="N218" s="32"/>
      <c r="O218" s="32"/>
      <c r="P218" s="32"/>
    </row>
    <row r="219" spans="1:16">
      <c r="A219" s="32"/>
      <c r="B219" s="32"/>
      <c r="C219" s="32"/>
      <c r="D219" s="32"/>
      <c r="E219" s="32"/>
      <c r="F219" s="32"/>
      <c r="G219" s="32"/>
      <c r="H219" s="32"/>
      <c r="I219" s="32"/>
      <c r="J219" s="32"/>
      <c r="K219" s="32"/>
      <c r="L219" s="32"/>
      <c r="M219" s="32"/>
      <c r="N219" s="32"/>
      <c r="O219" s="32"/>
      <c r="P219" s="32"/>
    </row>
    <row r="220" spans="1:16">
      <c r="A220" s="32"/>
      <c r="B220" s="32"/>
      <c r="C220" s="32"/>
      <c r="D220" s="32"/>
      <c r="E220" s="32"/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P220" s="32"/>
    </row>
    <row r="221" spans="1:16">
      <c r="A221" s="32"/>
      <c r="B221" s="32"/>
      <c r="C221" s="32"/>
      <c r="D221" s="32"/>
      <c r="E221" s="32"/>
      <c r="F221" s="32"/>
      <c r="G221" s="32"/>
      <c r="H221" s="32"/>
      <c r="I221" s="32"/>
      <c r="J221" s="32"/>
      <c r="K221" s="32"/>
      <c r="L221" s="32"/>
      <c r="M221" s="32"/>
      <c r="N221" s="32"/>
      <c r="O221" s="32"/>
      <c r="P221" s="32"/>
    </row>
    <row r="222" spans="1:16">
      <c r="A222" s="32"/>
      <c r="B222" s="32"/>
      <c r="C222" s="32"/>
      <c r="D222" s="32"/>
      <c r="E222" s="32"/>
      <c r="F222" s="32"/>
      <c r="G222" s="32"/>
      <c r="H222" s="32"/>
      <c r="I222" s="32"/>
      <c r="J222" s="32"/>
      <c r="K222" s="32"/>
      <c r="L222" s="32"/>
      <c r="M222" s="32"/>
      <c r="N222" s="32"/>
      <c r="O222" s="32"/>
      <c r="P222" s="32"/>
    </row>
    <row r="223" spans="1:16">
      <c r="A223" s="32"/>
      <c r="B223" s="32"/>
      <c r="C223" s="32"/>
      <c r="D223" s="32"/>
      <c r="E223" s="32"/>
      <c r="F223" s="32"/>
      <c r="G223" s="32"/>
      <c r="H223" s="32"/>
      <c r="I223" s="32"/>
      <c r="J223" s="32"/>
      <c r="K223" s="32"/>
      <c r="L223" s="32"/>
      <c r="M223" s="32"/>
      <c r="N223" s="32"/>
      <c r="O223" s="32"/>
      <c r="P223" s="32"/>
    </row>
    <row r="224" spans="1:16">
      <c r="A224" s="32"/>
      <c r="B224" s="32"/>
      <c r="C224" s="32"/>
      <c r="D224" s="32"/>
      <c r="E224" s="32"/>
      <c r="F224" s="32"/>
      <c r="G224" s="32"/>
      <c r="H224" s="32"/>
      <c r="I224" s="32"/>
      <c r="J224" s="32"/>
      <c r="K224" s="32"/>
      <c r="L224" s="32"/>
      <c r="M224" s="32"/>
      <c r="N224" s="32"/>
      <c r="O224" s="32"/>
      <c r="P224" s="32"/>
    </row>
    <row r="225" spans="1:16">
      <c r="A225" s="32"/>
      <c r="B225" s="32"/>
      <c r="C225" s="32"/>
      <c r="D225" s="32"/>
      <c r="E225" s="32"/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2"/>
    </row>
    <row r="226" spans="1:16">
      <c r="A226" s="32"/>
      <c r="B226" s="32"/>
      <c r="C226" s="32"/>
      <c r="D226" s="32"/>
      <c r="E226" s="32"/>
      <c r="F226" s="32"/>
      <c r="G226" s="32"/>
      <c r="H226" s="32"/>
      <c r="I226" s="32"/>
      <c r="J226" s="32"/>
      <c r="K226" s="32"/>
      <c r="L226" s="32"/>
      <c r="M226" s="32"/>
      <c r="N226" s="32"/>
      <c r="O226" s="32"/>
      <c r="P226" s="32"/>
    </row>
    <row r="227" spans="1:16">
      <c r="A227" s="32"/>
      <c r="B227" s="32"/>
      <c r="C227" s="32"/>
      <c r="D227" s="32"/>
      <c r="E227" s="32"/>
      <c r="F227" s="32"/>
      <c r="G227" s="32"/>
      <c r="H227" s="32"/>
      <c r="I227" s="32"/>
      <c r="J227" s="32"/>
      <c r="K227" s="32"/>
      <c r="L227" s="32"/>
      <c r="M227" s="32"/>
      <c r="N227" s="32"/>
      <c r="O227" s="32"/>
      <c r="P227" s="32"/>
    </row>
    <row r="228" spans="1:16">
      <c r="A228" s="32"/>
      <c r="B228" s="32"/>
      <c r="C228" s="32"/>
      <c r="D228" s="32"/>
      <c r="E228" s="32"/>
      <c r="F228" s="32"/>
      <c r="G228" s="32"/>
      <c r="H228" s="32"/>
      <c r="I228" s="32"/>
      <c r="J228" s="32"/>
      <c r="K228" s="32"/>
      <c r="L228" s="32"/>
      <c r="M228" s="32"/>
      <c r="N228" s="32"/>
      <c r="O228" s="32"/>
      <c r="P228" s="32"/>
    </row>
    <row r="229" spans="1:16">
      <c r="A229" s="32"/>
      <c r="B229" s="32"/>
      <c r="C229" s="32"/>
      <c r="D229" s="32"/>
      <c r="E229" s="32"/>
      <c r="F229" s="32"/>
      <c r="G229" s="32"/>
      <c r="H229" s="32"/>
      <c r="I229" s="32"/>
      <c r="J229" s="32"/>
      <c r="K229" s="32"/>
      <c r="L229" s="32"/>
      <c r="M229" s="32"/>
      <c r="N229" s="32"/>
      <c r="O229" s="32"/>
      <c r="P229" s="32"/>
    </row>
    <row r="230" spans="1:16">
      <c r="A230" s="32"/>
      <c r="B230" s="32"/>
      <c r="C230" s="32"/>
      <c r="D230" s="32"/>
      <c r="E230" s="32"/>
      <c r="F230" s="32"/>
      <c r="G230" s="32"/>
      <c r="H230" s="32"/>
      <c r="I230" s="32"/>
      <c r="J230" s="32"/>
      <c r="K230" s="32"/>
      <c r="L230" s="32"/>
      <c r="M230" s="32"/>
      <c r="N230" s="32"/>
      <c r="O230" s="32"/>
      <c r="P230" s="32"/>
    </row>
    <row r="231" spans="1:16">
      <c r="A231" s="32"/>
      <c r="B231" s="32"/>
      <c r="C231" s="32"/>
      <c r="D231" s="32"/>
      <c r="E231" s="32"/>
      <c r="F231" s="32"/>
      <c r="G231" s="32"/>
      <c r="H231" s="32"/>
      <c r="I231" s="32"/>
      <c r="J231" s="32"/>
      <c r="K231" s="32"/>
      <c r="L231" s="32"/>
      <c r="M231" s="32"/>
      <c r="N231" s="32"/>
      <c r="O231" s="32"/>
      <c r="P231" s="32"/>
    </row>
    <row r="232" spans="1:16">
      <c r="A232" s="32"/>
      <c r="B232" s="32"/>
      <c r="C232" s="32"/>
      <c r="D232" s="32"/>
      <c r="E232" s="32"/>
      <c r="F232" s="32"/>
      <c r="G232" s="32"/>
      <c r="H232" s="32"/>
      <c r="I232" s="32"/>
      <c r="J232" s="32"/>
      <c r="K232" s="32"/>
      <c r="L232" s="32"/>
      <c r="M232" s="32"/>
      <c r="N232" s="32"/>
      <c r="O232" s="32"/>
      <c r="P232" s="32"/>
    </row>
    <row r="233" spans="1:16">
      <c r="A233" s="32"/>
      <c r="B233" s="32"/>
      <c r="C233" s="32"/>
      <c r="D233" s="32"/>
      <c r="E233" s="32"/>
      <c r="F233" s="32"/>
      <c r="G233" s="32"/>
      <c r="H233" s="32"/>
      <c r="I233" s="32"/>
      <c r="J233" s="32"/>
      <c r="K233" s="32"/>
      <c r="L233" s="32"/>
      <c r="M233" s="32"/>
      <c r="N233" s="32"/>
      <c r="O233" s="32"/>
      <c r="P233" s="32"/>
    </row>
    <row r="234" spans="1:16">
      <c r="A234" s="32"/>
      <c r="B234" s="32"/>
      <c r="C234" s="32"/>
      <c r="D234" s="32"/>
      <c r="E234" s="32"/>
      <c r="F234" s="32"/>
      <c r="G234" s="32"/>
      <c r="H234" s="32"/>
      <c r="I234" s="32"/>
      <c r="J234" s="32"/>
      <c r="K234" s="32"/>
      <c r="L234" s="32"/>
      <c r="M234" s="32"/>
      <c r="N234" s="32"/>
      <c r="O234" s="32"/>
      <c r="P234" s="32"/>
    </row>
    <row r="235" spans="1:16">
      <c r="A235" s="32"/>
      <c r="B235" s="32"/>
      <c r="C235" s="32"/>
      <c r="D235" s="32"/>
      <c r="E235" s="32"/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32"/>
    </row>
    <row r="236" spans="1:16">
      <c r="A236" s="32"/>
      <c r="B236" s="32"/>
      <c r="C236" s="32"/>
      <c r="D236" s="32"/>
      <c r="E236" s="32"/>
      <c r="F236" s="32"/>
      <c r="G236" s="32"/>
      <c r="H236" s="32"/>
      <c r="I236" s="32"/>
      <c r="J236" s="32"/>
      <c r="K236" s="32"/>
      <c r="L236" s="32"/>
      <c r="M236" s="32"/>
      <c r="N236" s="32"/>
      <c r="O236" s="32"/>
      <c r="P236" s="32"/>
    </row>
    <row r="237" spans="1:16">
      <c r="A237" s="32"/>
      <c r="B237" s="32"/>
      <c r="C237" s="32"/>
      <c r="D237" s="32"/>
      <c r="E237" s="32"/>
      <c r="F237" s="32"/>
      <c r="G237" s="32"/>
      <c r="H237" s="32"/>
      <c r="I237" s="32"/>
      <c r="J237" s="32"/>
      <c r="K237" s="32"/>
      <c r="L237" s="32"/>
      <c r="M237" s="32"/>
      <c r="N237" s="32"/>
      <c r="O237" s="32"/>
      <c r="P237" s="32"/>
    </row>
    <row r="238" spans="1:16">
      <c r="A238" s="32"/>
      <c r="B238" s="32"/>
      <c r="C238" s="32"/>
      <c r="D238" s="32"/>
      <c r="E238" s="32"/>
      <c r="F238" s="32"/>
      <c r="G238" s="32"/>
      <c r="H238" s="32"/>
      <c r="I238" s="32"/>
      <c r="J238" s="32"/>
      <c r="K238" s="32"/>
      <c r="L238" s="32"/>
      <c r="M238" s="32"/>
      <c r="N238" s="32"/>
      <c r="O238" s="32"/>
      <c r="P238" s="32"/>
    </row>
    <row r="239" spans="1:16">
      <c r="A239" s="32"/>
      <c r="B239" s="32"/>
      <c r="C239" s="32"/>
      <c r="D239" s="32"/>
      <c r="E239" s="32"/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P239" s="32"/>
    </row>
    <row r="240" spans="1:16">
      <c r="A240" s="32"/>
      <c r="B240" s="32"/>
      <c r="C240" s="32"/>
      <c r="D240" s="32"/>
      <c r="E240" s="32"/>
      <c r="F240" s="32"/>
      <c r="G240" s="32"/>
      <c r="H240" s="32"/>
      <c r="I240" s="32"/>
      <c r="J240" s="32"/>
      <c r="K240" s="32"/>
      <c r="L240" s="32"/>
      <c r="M240" s="32"/>
      <c r="N240" s="32"/>
      <c r="O240" s="32"/>
      <c r="P240" s="32"/>
    </row>
    <row r="241" spans="1:16">
      <c r="A241" s="32"/>
      <c r="B241" s="32"/>
      <c r="C241" s="32"/>
      <c r="D241" s="32"/>
      <c r="E241" s="32"/>
      <c r="F241" s="32"/>
      <c r="G241" s="32"/>
      <c r="H241" s="32"/>
      <c r="I241" s="32"/>
      <c r="J241" s="32"/>
      <c r="K241" s="32"/>
      <c r="L241" s="32"/>
      <c r="M241" s="32"/>
      <c r="N241" s="32"/>
      <c r="O241" s="32"/>
      <c r="P241" s="32"/>
    </row>
    <row r="242" spans="1:16">
      <c r="A242" s="32"/>
      <c r="B242" s="32"/>
      <c r="C242" s="32"/>
      <c r="D242" s="32"/>
      <c r="E242" s="32"/>
      <c r="F242" s="32"/>
      <c r="G242" s="32"/>
      <c r="H242" s="32"/>
      <c r="I242" s="32"/>
      <c r="J242" s="32"/>
      <c r="K242" s="32"/>
      <c r="L242" s="32"/>
      <c r="M242" s="32"/>
      <c r="N242" s="32"/>
      <c r="O242" s="32"/>
      <c r="P242" s="32"/>
    </row>
    <row r="243" spans="1:16">
      <c r="A243" s="32"/>
      <c r="B243" s="32"/>
      <c r="C243" s="32"/>
      <c r="D243" s="32"/>
      <c r="E243" s="32"/>
      <c r="F243" s="32"/>
      <c r="G243" s="32"/>
      <c r="H243" s="32"/>
      <c r="I243" s="32"/>
      <c r="J243" s="32"/>
      <c r="K243" s="32"/>
      <c r="L243" s="32"/>
      <c r="M243" s="32"/>
      <c r="N243" s="32"/>
      <c r="O243" s="32"/>
      <c r="P243" s="32"/>
    </row>
    <row r="244" spans="1:16">
      <c r="A244" s="32"/>
      <c r="B244" s="32"/>
      <c r="C244" s="32"/>
      <c r="D244" s="32"/>
      <c r="E244" s="32"/>
      <c r="F244" s="32"/>
      <c r="G244" s="32"/>
      <c r="H244" s="32"/>
      <c r="I244" s="32"/>
      <c r="J244" s="32"/>
      <c r="K244" s="32"/>
      <c r="L244" s="32"/>
      <c r="M244" s="32"/>
      <c r="N244" s="32"/>
      <c r="O244" s="32"/>
      <c r="P244" s="32"/>
    </row>
    <row r="245" spans="1:16">
      <c r="A245" s="32"/>
      <c r="B245" s="32"/>
      <c r="C245" s="32"/>
      <c r="D245" s="32"/>
      <c r="E245" s="32"/>
      <c r="F245" s="32"/>
      <c r="G245" s="32"/>
      <c r="H245" s="32"/>
      <c r="I245" s="32"/>
      <c r="J245" s="32"/>
      <c r="K245" s="32"/>
      <c r="L245" s="32"/>
      <c r="M245" s="32"/>
      <c r="N245" s="32"/>
      <c r="O245" s="32"/>
      <c r="P245" s="32"/>
    </row>
    <row r="246" spans="1:16">
      <c r="A246" s="32"/>
      <c r="B246" s="32"/>
      <c r="C246" s="32"/>
      <c r="D246" s="32"/>
      <c r="E246" s="32"/>
      <c r="F246" s="32"/>
      <c r="G246" s="32"/>
      <c r="H246" s="32"/>
      <c r="I246" s="32"/>
      <c r="J246" s="32"/>
      <c r="K246" s="32"/>
      <c r="L246" s="32"/>
      <c r="M246" s="32"/>
      <c r="N246" s="32"/>
      <c r="O246" s="32"/>
      <c r="P246" s="32"/>
    </row>
    <row r="247" spans="1:16">
      <c r="A247" s="32"/>
      <c r="B247" s="32"/>
      <c r="C247" s="32"/>
      <c r="D247" s="32"/>
      <c r="E247" s="32"/>
      <c r="F247" s="32"/>
      <c r="G247" s="32"/>
      <c r="H247" s="32"/>
      <c r="I247" s="32"/>
      <c r="J247" s="32"/>
      <c r="K247" s="32"/>
      <c r="L247" s="32"/>
      <c r="M247" s="32"/>
      <c r="N247" s="32"/>
      <c r="O247" s="32"/>
      <c r="P247" s="32"/>
    </row>
    <row r="248" spans="1:16">
      <c r="A248" s="32"/>
      <c r="B248" s="32"/>
      <c r="C248" s="32"/>
      <c r="D248" s="32"/>
      <c r="E248" s="32"/>
      <c r="F248" s="32"/>
      <c r="G248" s="32"/>
      <c r="H248" s="32"/>
      <c r="I248" s="32"/>
      <c r="J248" s="32"/>
      <c r="K248" s="32"/>
      <c r="L248" s="32"/>
      <c r="M248" s="32"/>
      <c r="N248" s="32"/>
      <c r="O248" s="32"/>
      <c r="P248" s="32"/>
    </row>
    <row r="249" spans="1:16">
      <c r="A249" s="32"/>
      <c r="B249" s="32"/>
      <c r="C249" s="32"/>
      <c r="D249" s="32"/>
      <c r="E249" s="32"/>
      <c r="F249" s="32"/>
      <c r="G249" s="32"/>
      <c r="H249" s="32"/>
      <c r="I249" s="32"/>
      <c r="J249" s="32"/>
      <c r="K249" s="32"/>
      <c r="L249" s="32"/>
      <c r="M249" s="32"/>
      <c r="N249" s="32"/>
      <c r="O249" s="32"/>
      <c r="P249" s="32"/>
    </row>
    <row r="250" spans="1:16">
      <c r="A250" s="32"/>
      <c r="B250" s="32"/>
      <c r="C250" s="32"/>
      <c r="D250" s="32"/>
      <c r="E250" s="32"/>
      <c r="F250" s="32"/>
      <c r="G250" s="32"/>
      <c r="H250" s="32"/>
      <c r="I250" s="32"/>
      <c r="J250" s="32"/>
      <c r="K250" s="32"/>
      <c r="L250" s="32"/>
      <c r="M250" s="32"/>
      <c r="N250" s="32"/>
      <c r="O250" s="32"/>
      <c r="P250" s="32"/>
    </row>
    <row r="251" spans="1:16">
      <c r="A251" s="32"/>
      <c r="B251" s="32"/>
      <c r="C251" s="32"/>
      <c r="D251" s="32"/>
      <c r="E251" s="32"/>
      <c r="F251" s="32"/>
      <c r="G251" s="32"/>
      <c r="H251" s="32"/>
      <c r="I251" s="32"/>
      <c r="J251" s="32"/>
      <c r="K251" s="32"/>
      <c r="L251" s="32"/>
      <c r="M251" s="32"/>
      <c r="N251" s="32"/>
      <c r="O251" s="32"/>
      <c r="P251" s="32"/>
    </row>
    <row r="252" spans="1:16">
      <c r="A252" s="32"/>
      <c r="B252" s="32"/>
      <c r="C252" s="32"/>
      <c r="D252" s="32"/>
      <c r="E252" s="32"/>
      <c r="F252" s="32"/>
      <c r="G252" s="32"/>
      <c r="H252" s="32"/>
      <c r="I252" s="32"/>
      <c r="J252" s="32"/>
      <c r="K252" s="32"/>
      <c r="L252" s="32"/>
      <c r="M252" s="32"/>
      <c r="N252" s="32"/>
      <c r="O252" s="32"/>
      <c r="P252" s="32"/>
    </row>
    <row r="253" spans="1:16">
      <c r="A253" s="32"/>
      <c r="B253" s="32"/>
      <c r="C253" s="32"/>
      <c r="D253" s="32"/>
      <c r="E253" s="32"/>
      <c r="F253" s="32"/>
      <c r="G253" s="32"/>
      <c r="H253" s="32"/>
      <c r="I253" s="32"/>
      <c r="J253" s="32"/>
      <c r="K253" s="32"/>
      <c r="L253" s="32"/>
      <c r="M253" s="32"/>
      <c r="N253" s="32"/>
      <c r="O253" s="32"/>
      <c r="P253" s="32"/>
    </row>
    <row r="254" spans="1:16">
      <c r="A254" s="32"/>
      <c r="B254" s="32"/>
      <c r="C254" s="32"/>
      <c r="D254" s="32"/>
      <c r="E254" s="32"/>
      <c r="F254" s="32"/>
      <c r="G254" s="32"/>
      <c r="H254" s="32"/>
      <c r="I254" s="32"/>
      <c r="J254" s="32"/>
      <c r="K254" s="32"/>
      <c r="L254" s="32"/>
      <c r="M254" s="32"/>
      <c r="N254" s="32"/>
      <c r="O254" s="32"/>
      <c r="P254" s="32"/>
    </row>
    <row r="255" spans="1:16">
      <c r="A255" s="32"/>
      <c r="B255" s="32"/>
      <c r="C255" s="32"/>
      <c r="D255" s="32"/>
      <c r="E255" s="32"/>
      <c r="F255" s="32"/>
      <c r="G255" s="32"/>
      <c r="H255" s="32"/>
      <c r="I255" s="32"/>
      <c r="J255" s="32"/>
      <c r="K255" s="32"/>
      <c r="L255" s="32"/>
      <c r="M255" s="32"/>
      <c r="N255" s="32"/>
      <c r="O255" s="32"/>
      <c r="P255" s="32"/>
    </row>
    <row r="256" spans="1:16">
      <c r="A256" s="32"/>
      <c r="B256" s="32"/>
      <c r="C256" s="32"/>
      <c r="D256" s="32"/>
      <c r="E256" s="32"/>
      <c r="F256" s="32"/>
      <c r="G256" s="32"/>
      <c r="H256" s="32"/>
      <c r="I256" s="32"/>
      <c r="J256" s="32"/>
      <c r="K256" s="32"/>
      <c r="L256" s="32"/>
      <c r="M256" s="32"/>
      <c r="N256" s="32"/>
      <c r="O256" s="32"/>
      <c r="P256" s="32"/>
    </row>
    <row r="257" spans="1:16">
      <c r="A257" s="32"/>
      <c r="B257" s="32"/>
      <c r="C257" s="32"/>
      <c r="D257" s="32"/>
      <c r="E257" s="32"/>
      <c r="F257" s="32"/>
      <c r="G257" s="32"/>
      <c r="H257" s="32"/>
      <c r="I257" s="32"/>
      <c r="J257" s="32"/>
      <c r="K257" s="32"/>
      <c r="L257" s="32"/>
      <c r="M257" s="32"/>
      <c r="N257" s="32"/>
      <c r="O257" s="32"/>
      <c r="P257" s="32"/>
    </row>
    <row r="258" spans="1:16">
      <c r="A258" s="32"/>
      <c r="B258" s="32"/>
      <c r="C258" s="32"/>
      <c r="D258" s="32"/>
      <c r="E258" s="32"/>
      <c r="F258" s="32"/>
      <c r="G258" s="32"/>
      <c r="H258" s="32"/>
      <c r="I258" s="32"/>
      <c r="J258" s="32"/>
      <c r="K258" s="32"/>
      <c r="L258" s="32"/>
      <c r="M258" s="32"/>
      <c r="N258" s="32"/>
      <c r="O258" s="32"/>
      <c r="P258" s="32"/>
    </row>
    <row r="259" spans="1:16">
      <c r="A259" s="32"/>
      <c r="B259" s="32"/>
      <c r="C259" s="32"/>
      <c r="D259" s="32"/>
      <c r="E259" s="32"/>
      <c r="F259" s="32"/>
      <c r="G259" s="32"/>
      <c r="H259" s="32"/>
      <c r="I259" s="32"/>
      <c r="J259" s="32"/>
      <c r="K259" s="32"/>
      <c r="L259" s="32"/>
      <c r="M259" s="32"/>
      <c r="N259" s="32"/>
      <c r="O259" s="32"/>
      <c r="P259" s="32"/>
    </row>
    <row r="260" spans="1:16">
      <c r="A260" s="32"/>
      <c r="B260" s="32"/>
      <c r="C260" s="32"/>
      <c r="D260" s="32"/>
      <c r="E260" s="32"/>
      <c r="F260" s="32"/>
      <c r="G260" s="32"/>
      <c r="H260" s="32"/>
      <c r="I260" s="32"/>
      <c r="J260" s="32"/>
      <c r="K260" s="32"/>
      <c r="L260" s="32"/>
      <c r="M260" s="32"/>
      <c r="N260" s="32"/>
      <c r="O260" s="32"/>
      <c r="P260" s="32"/>
    </row>
    <row r="261" spans="1:16">
      <c r="A261" s="32"/>
      <c r="B261" s="32"/>
      <c r="C261" s="32"/>
      <c r="D261" s="32"/>
      <c r="E261" s="32"/>
      <c r="F261" s="32"/>
      <c r="G261" s="32"/>
      <c r="H261" s="32"/>
      <c r="I261" s="32"/>
      <c r="J261" s="32"/>
      <c r="K261" s="32"/>
      <c r="L261" s="32"/>
      <c r="M261" s="32"/>
      <c r="N261" s="32"/>
      <c r="O261" s="32"/>
      <c r="P261" s="32"/>
    </row>
    <row r="262" spans="1:16">
      <c r="A262" s="32"/>
      <c r="B262" s="32"/>
      <c r="C262" s="32"/>
      <c r="D262" s="32"/>
      <c r="E262" s="32"/>
      <c r="F262" s="32"/>
      <c r="G262" s="32"/>
      <c r="H262" s="32"/>
      <c r="I262" s="32"/>
      <c r="J262" s="32"/>
      <c r="K262" s="32"/>
      <c r="L262" s="32"/>
      <c r="M262" s="32"/>
      <c r="N262" s="32"/>
      <c r="O262" s="32"/>
      <c r="P262" s="32"/>
    </row>
    <row r="263" spans="1:16">
      <c r="A263" s="32"/>
      <c r="B263" s="32"/>
      <c r="C263" s="32"/>
      <c r="D263" s="32"/>
      <c r="E263" s="32"/>
      <c r="F263" s="32"/>
      <c r="G263" s="32"/>
      <c r="H263" s="32"/>
      <c r="I263" s="32"/>
      <c r="J263" s="32"/>
      <c r="K263" s="32"/>
      <c r="L263" s="32"/>
      <c r="M263" s="32"/>
      <c r="N263" s="32"/>
      <c r="O263" s="32"/>
      <c r="P263" s="32"/>
    </row>
    <row r="264" spans="1:16">
      <c r="A264" s="32"/>
      <c r="B264" s="32"/>
      <c r="C264" s="32"/>
      <c r="D264" s="32"/>
      <c r="E264" s="32"/>
      <c r="F264" s="32"/>
      <c r="G264" s="32"/>
      <c r="H264" s="32"/>
      <c r="I264" s="32"/>
      <c r="J264" s="32"/>
      <c r="K264" s="32"/>
      <c r="L264" s="32"/>
      <c r="M264" s="32"/>
      <c r="N264" s="32"/>
      <c r="O264" s="32"/>
      <c r="P264" s="32"/>
    </row>
    <row r="265" spans="1:16">
      <c r="A265" s="32"/>
      <c r="B265" s="32"/>
      <c r="C265" s="32"/>
      <c r="D265" s="32"/>
      <c r="E265" s="32"/>
      <c r="F265" s="32"/>
      <c r="G265" s="32"/>
      <c r="H265" s="32"/>
      <c r="I265" s="32"/>
      <c r="J265" s="32"/>
      <c r="K265" s="32"/>
      <c r="L265" s="32"/>
      <c r="M265" s="32"/>
      <c r="N265" s="32"/>
      <c r="O265" s="32"/>
      <c r="P265" s="32"/>
    </row>
    <row r="266" spans="1:16">
      <c r="A266" s="32"/>
      <c r="B266" s="32"/>
      <c r="C266" s="32"/>
      <c r="D266" s="32"/>
      <c r="E266" s="32"/>
      <c r="F266" s="32"/>
      <c r="G266" s="32"/>
      <c r="H266" s="32"/>
      <c r="I266" s="32"/>
      <c r="J266" s="32"/>
      <c r="K266" s="32"/>
      <c r="L266" s="32"/>
      <c r="M266" s="32"/>
      <c r="N266" s="32"/>
      <c r="O266" s="32"/>
      <c r="P266" s="32"/>
    </row>
    <row r="267" spans="1:16">
      <c r="A267" s="32"/>
      <c r="B267" s="32"/>
      <c r="C267" s="32"/>
      <c r="D267" s="32"/>
      <c r="E267" s="32"/>
      <c r="F267" s="32"/>
      <c r="G267" s="32"/>
      <c r="H267" s="32"/>
      <c r="I267" s="32"/>
      <c r="J267" s="32"/>
      <c r="K267" s="32"/>
      <c r="L267" s="32"/>
      <c r="M267" s="32"/>
      <c r="N267" s="32"/>
      <c r="O267" s="32"/>
      <c r="P267" s="32"/>
    </row>
    <row r="268" spans="1:16">
      <c r="A268" s="32"/>
      <c r="B268" s="32"/>
      <c r="C268" s="32"/>
      <c r="D268" s="32"/>
      <c r="E268" s="32"/>
      <c r="F268" s="32"/>
      <c r="G268" s="32"/>
      <c r="H268" s="32"/>
      <c r="I268" s="32"/>
      <c r="J268" s="32"/>
      <c r="K268" s="32"/>
      <c r="L268" s="32"/>
      <c r="M268" s="32"/>
      <c r="N268" s="32"/>
      <c r="O268" s="32"/>
      <c r="P268" s="32"/>
    </row>
    <row r="269" spans="1:16">
      <c r="A269" s="32"/>
      <c r="B269" s="32"/>
      <c r="C269" s="32"/>
      <c r="D269" s="32"/>
      <c r="E269" s="32"/>
      <c r="F269" s="32"/>
      <c r="G269" s="32"/>
      <c r="H269" s="32"/>
      <c r="I269" s="32"/>
      <c r="J269" s="32"/>
      <c r="K269" s="32"/>
      <c r="L269" s="32"/>
      <c r="M269" s="32"/>
      <c r="N269" s="32"/>
      <c r="O269" s="32"/>
      <c r="P269" s="32"/>
    </row>
    <row r="270" spans="1:16">
      <c r="A270" s="32"/>
      <c r="B270" s="32"/>
      <c r="C270" s="32"/>
      <c r="D270" s="32"/>
      <c r="E270" s="32"/>
      <c r="F270" s="32"/>
      <c r="G270" s="32"/>
      <c r="H270" s="32"/>
      <c r="I270" s="32"/>
      <c r="J270" s="32"/>
      <c r="K270" s="32"/>
      <c r="L270" s="32"/>
      <c r="M270" s="32"/>
      <c r="N270" s="32"/>
      <c r="O270" s="32"/>
      <c r="P270" s="32"/>
    </row>
    <row r="271" spans="1:16">
      <c r="A271" s="32"/>
      <c r="B271" s="32"/>
      <c r="C271" s="32"/>
      <c r="D271" s="32"/>
      <c r="E271" s="32"/>
      <c r="F271" s="32"/>
      <c r="G271" s="32"/>
      <c r="H271" s="32"/>
      <c r="I271" s="32"/>
      <c r="J271" s="32"/>
      <c r="K271" s="32"/>
      <c r="L271" s="32"/>
      <c r="M271" s="32"/>
      <c r="N271" s="32"/>
      <c r="O271" s="32"/>
      <c r="P271" s="32"/>
    </row>
    <row r="272" spans="1:16">
      <c r="A272" s="32"/>
      <c r="B272" s="32"/>
      <c r="C272" s="32"/>
      <c r="D272" s="32"/>
      <c r="E272" s="32"/>
      <c r="F272" s="32"/>
      <c r="G272" s="32"/>
      <c r="H272" s="32"/>
      <c r="I272" s="32"/>
      <c r="J272" s="32"/>
      <c r="K272" s="32"/>
      <c r="L272" s="32"/>
      <c r="M272" s="32"/>
      <c r="N272" s="32"/>
      <c r="O272" s="32"/>
      <c r="P272" s="32"/>
    </row>
    <row r="273" spans="1:16">
      <c r="A273" s="32"/>
      <c r="B273" s="32"/>
      <c r="C273" s="32"/>
      <c r="D273" s="32"/>
      <c r="E273" s="32"/>
      <c r="F273" s="32"/>
      <c r="G273" s="32"/>
      <c r="H273" s="32"/>
      <c r="I273" s="32"/>
      <c r="J273" s="32"/>
      <c r="K273" s="32"/>
      <c r="L273" s="32"/>
      <c r="M273" s="32"/>
      <c r="N273" s="32"/>
      <c r="O273" s="32"/>
      <c r="P273" s="32"/>
    </row>
    <row r="274" spans="1:16">
      <c r="A274" s="32"/>
      <c r="B274" s="32"/>
      <c r="C274" s="32"/>
      <c r="D274" s="32"/>
      <c r="E274" s="32"/>
      <c r="F274" s="32"/>
      <c r="G274" s="32"/>
      <c r="H274" s="32"/>
      <c r="I274" s="32"/>
      <c r="J274" s="32"/>
      <c r="K274" s="32"/>
      <c r="L274" s="32"/>
      <c r="M274" s="32"/>
      <c r="N274" s="32"/>
      <c r="O274" s="32"/>
      <c r="P274" s="32"/>
    </row>
    <row r="275" spans="1:16">
      <c r="A275" s="32"/>
      <c r="B275" s="32"/>
      <c r="C275" s="32"/>
      <c r="D275" s="32"/>
      <c r="E275" s="32"/>
      <c r="F275" s="32"/>
      <c r="G275" s="32"/>
      <c r="H275" s="32"/>
      <c r="I275" s="32"/>
      <c r="J275" s="32"/>
      <c r="K275" s="32"/>
      <c r="L275" s="32"/>
      <c r="M275" s="32"/>
      <c r="N275" s="32"/>
      <c r="O275" s="32"/>
      <c r="P275" s="32"/>
    </row>
    <row r="276" spans="1:16">
      <c r="A276" s="32"/>
      <c r="B276" s="32"/>
      <c r="C276" s="32"/>
      <c r="D276" s="32"/>
      <c r="E276" s="32"/>
      <c r="F276" s="32"/>
      <c r="G276" s="32"/>
      <c r="H276" s="32"/>
      <c r="I276" s="32"/>
      <c r="J276" s="32"/>
      <c r="K276" s="32"/>
      <c r="L276" s="32"/>
      <c r="M276" s="32"/>
      <c r="N276" s="32"/>
      <c r="O276" s="32"/>
      <c r="P276" s="32"/>
    </row>
    <row r="277" spans="1:16">
      <c r="A277" s="32"/>
      <c r="B277" s="32"/>
      <c r="C277" s="32"/>
      <c r="D277" s="32"/>
      <c r="E277" s="32"/>
      <c r="F277" s="32"/>
      <c r="G277" s="32"/>
      <c r="H277" s="32"/>
      <c r="I277" s="32"/>
      <c r="J277" s="32"/>
      <c r="K277" s="32"/>
      <c r="L277" s="32"/>
      <c r="M277" s="32"/>
      <c r="N277" s="32"/>
      <c r="O277" s="32"/>
      <c r="P277" s="32"/>
    </row>
    <row r="278" spans="1:16">
      <c r="A278" s="32"/>
      <c r="B278" s="32"/>
      <c r="C278" s="32"/>
      <c r="D278" s="32"/>
      <c r="E278" s="32"/>
      <c r="F278" s="32"/>
      <c r="G278" s="32"/>
      <c r="H278" s="32"/>
      <c r="I278" s="32"/>
      <c r="J278" s="32"/>
      <c r="K278" s="32"/>
      <c r="L278" s="32"/>
      <c r="M278" s="32"/>
      <c r="N278" s="32"/>
      <c r="O278" s="32"/>
      <c r="P278" s="32"/>
    </row>
    <row r="279" spans="1:16">
      <c r="A279" s="32"/>
      <c r="B279" s="32"/>
      <c r="C279" s="32"/>
      <c r="D279" s="32"/>
      <c r="E279" s="32"/>
      <c r="F279" s="32"/>
      <c r="G279" s="32"/>
      <c r="H279" s="32"/>
      <c r="I279" s="32"/>
      <c r="J279" s="32"/>
      <c r="K279" s="32"/>
      <c r="L279" s="32"/>
      <c r="M279" s="32"/>
      <c r="N279" s="32"/>
      <c r="O279" s="32"/>
      <c r="P279" s="32"/>
    </row>
    <row r="280" spans="1:16">
      <c r="A280" s="32"/>
      <c r="B280" s="32"/>
      <c r="C280" s="32"/>
      <c r="D280" s="32"/>
      <c r="E280" s="32"/>
      <c r="F280" s="32"/>
      <c r="G280" s="32"/>
      <c r="H280" s="32"/>
      <c r="I280" s="32"/>
      <c r="J280" s="32"/>
      <c r="K280" s="32"/>
      <c r="L280" s="32"/>
      <c r="M280" s="32"/>
      <c r="N280" s="32"/>
      <c r="O280" s="32"/>
      <c r="P280" s="32"/>
    </row>
    <row r="281" spans="1:16">
      <c r="A281" s="32"/>
      <c r="B281" s="32"/>
      <c r="C281" s="32"/>
      <c r="D281" s="32"/>
      <c r="E281" s="32"/>
      <c r="F281" s="32"/>
      <c r="G281" s="32"/>
      <c r="H281" s="32"/>
      <c r="I281" s="32"/>
      <c r="J281" s="32"/>
      <c r="K281" s="32"/>
      <c r="L281" s="32"/>
      <c r="M281" s="32"/>
      <c r="N281" s="32"/>
      <c r="O281" s="32"/>
      <c r="P281" s="32"/>
    </row>
    <row r="282" spans="1:16">
      <c r="A282" s="32"/>
      <c r="B282" s="32"/>
      <c r="C282" s="32"/>
      <c r="D282" s="32"/>
      <c r="E282" s="32"/>
      <c r="F282" s="32"/>
      <c r="G282" s="32"/>
      <c r="H282" s="32"/>
      <c r="I282" s="32"/>
      <c r="J282" s="32"/>
      <c r="K282" s="32"/>
      <c r="L282" s="32"/>
      <c r="M282" s="32"/>
      <c r="N282" s="32"/>
      <c r="O282" s="32"/>
      <c r="P282" s="32"/>
    </row>
    <row r="283" spans="1:16">
      <c r="A283" s="32"/>
      <c r="B283" s="32"/>
      <c r="C283" s="32"/>
      <c r="D283" s="32"/>
      <c r="E283" s="32"/>
      <c r="F283" s="32"/>
      <c r="G283" s="32"/>
      <c r="H283" s="32"/>
      <c r="I283" s="32"/>
      <c r="J283" s="32"/>
      <c r="K283" s="32"/>
      <c r="L283" s="32"/>
      <c r="M283" s="32"/>
      <c r="N283" s="32"/>
      <c r="O283" s="32"/>
      <c r="P283" s="32"/>
    </row>
    <row r="284" spans="1:16">
      <c r="A284" s="32"/>
      <c r="B284" s="32"/>
      <c r="C284" s="32"/>
      <c r="D284" s="32"/>
      <c r="E284" s="32"/>
      <c r="F284" s="32"/>
      <c r="G284" s="32"/>
      <c r="H284" s="32"/>
      <c r="I284" s="32"/>
      <c r="J284" s="32"/>
      <c r="K284" s="32"/>
      <c r="L284" s="32"/>
      <c r="M284" s="32"/>
      <c r="N284" s="32"/>
      <c r="O284" s="32"/>
      <c r="P284" s="32"/>
    </row>
    <row r="285" spans="1:16">
      <c r="A285" s="32"/>
      <c r="B285" s="32"/>
      <c r="C285" s="32"/>
      <c r="D285" s="32"/>
      <c r="E285" s="32"/>
      <c r="F285" s="32"/>
      <c r="G285" s="32"/>
      <c r="H285" s="32"/>
      <c r="I285" s="32"/>
      <c r="J285" s="32"/>
      <c r="K285" s="32"/>
      <c r="L285" s="32"/>
      <c r="M285" s="32"/>
      <c r="N285" s="32"/>
      <c r="O285" s="32"/>
      <c r="P285" s="32"/>
    </row>
    <row r="286" spans="1:16">
      <c r="A286" s="32"/>
      <c r="B286" s="32"/>
      <c r="C286" s="32"/>
      <c r="D286" s="32"/>
      <c r="E286" s="32"/>
      <c r="F286" s="32"/>
      <c r="G286" s="32"/>
      <c r="H286" s="32"/>
      <c r="I286" s="32"/>
      <c r="J286" s="32"/>
      <c r="K286" s="32"/>
      <c r="L286" s="32"/>
      <c r="M286" s="32"/>
      <c r="N286" s="32"/>
      <c r="O286" s="32"/>
      <c r="P286" s="32"/>
    </row>
    <row r="287" spans="1:16">
      <c r="A287" s="32"/>
      <c r="B287" s="32"/>
      <c r="C287" s="32"/>
      <c r="D287" s="32"/>
      <c r="E287" s="32"/>
      <c r="F287" s="32"/>
      <c r="G287" s="32"/>
      <c r="H287" s="32"/>
      <c r="I287" s="32"/>
      <c r="J287" s="32"/>
      <c r="K287" s="32"/>
      <c r="L287" s="32"/>
      <c r="M287" s="32"/>
      <c r="N287" s="32"/>
      <c r="O287" s="32"/>
      <c r="P287" s="32"/>
    </row>
    <row r="288" spans="1:16">
      <c r="A288" s="32"/>
      <c r="B288" s="32"/>
      <c r="C288" s="32"/>
      <c r="D288" s="32"/>
      <c r="E288" s="32"/>
      <c r="F288" s="32"/>
      <c r="G288" s="32"/>
      <c r="H288" s="32"/>
      <c r="I288" s="32"/>
      <c r="J288" s="32"/>
      <c r="K288" s="32"/>
      <c r="L288" s="32"/>
      <c r="M288" s="32"/>
      <c r="N288" s="32"/>
      <c r="O288" s="32"/>
      <c r="P288" s="32"/>
    </row>
    <row r="289" spans="1:16">
      <c r="A289" s="32"/>
      <c r="B289" s="32"/>
      <c r="C289" s="32"/>
      <c r="D289" s="32"/>
      <c r="E289" s="32"/>
      <c r="F289" s="32"/>
      <c r="G289" s="32"/>
      <c r="H289" s="32"/>
      <c r="I289" s="32"/>
      <c r="J289" s="32"/>
      <c r="K289" s="32"/>
      <c r="L289" s="32"/>
      <c r="M289" s="32"/>
      <c r="N289" s="32"/>
      <c r="O289" s="32"/>
      <c r="P289" s="32"/>
    </row>
    <row r="290" spans="1:16">
      <c r="A290" s="32"/>
      <c r="B290" s="32"/>
      <c r="C290" s="32"/>
      <c r="D290" s="32"/>
      <c r="E290" s="32"/>
      <c r="F290" s="32"/>
      <c r="G290" s="32"/>
      <c r="H290" s="32"/>
      <c r="I290" s="32"/>
      <c r="J290" s="32"/>
      <c r="K290" s="32"/>
      <c r="L290" s="32"/>
      <c r="M290" s="32"/>
      <c r="N290" s="32"/>
      <c r="O290" s="32"/>
      <c r="P290" s="32"/>
    </row>
    <row r="291" spans="1:16">
      <c r="A291" s="32"/>
      <c r="B291" s="32"/>
      <c r="C291" s="32"/>
      <c r="D291" s="32"/>
      <c r="E291" s="32"/>
      <c r="F291" s="32"/>
      <c r="G291" s="32"/>
      <c r="H291" s="32"/>
      <c r="I291" s="32"/>
      <c r="J291" s="32"/>
      <c r="K291" s="32"/>
      <c r="L291" s="32"/>
      <c r="M291" s="32"/>
      <c r="N291" s="32"/>
      <c r="O291" s="32"/>
      <c r="P291" s="32"/>
    </row>
    <row r="292" spans="1:16">
      <c r="A292" s="32"/>
      <c r="B292" s="32"/>
      <c r="C292" s="32"/>
      <c r="D292" s="32"/>
      <c r="E292" s="32"/>
      <c r="F292" s="32"/>
      <c r="G292" s="32"/>
      <c r="H292" s="32"/>
      <c r="I292" s="32"/>
      <c r="J292" s="32"/>
      <c r="K292" s="32"/>
      <c r="L292" s="32"/>
      <c r="M292" s="32"/>
      <c r="N292" s="32"/>
      <c r="O292" s="32"/>
      <c r="P292" s="32"/>
    </row>
    <row r="293" spans="1:16">
      <c r="A293" s="32"/>
      <c r="B293" s="32"/>
      <c r="C293" s="32"/>
      <c r="D293" s="32"/>
      <c r="E293" s="32"/>
      <c r="F293" s="32"/>
      <c r="G293" s="32"/>
      <c r="H293" s="32"/>
      <c r="I293" s="32"/>
      <c r="J293" s="32"/>
      <c r="K293" s="32"/>
      <c r="L293" s="32"/>
      <c r="M293" s="32"/>
      <c r="N293" s="32"/>
      <c r="O293" s="32"/>
      <c r="P293" s="32"/>
    </row>
    <row r="294" spans="1:16">
      <c r="A294" s="32"/>
      <c r="B294" s="32"/>
      <c r="C294" s="32"/>
      <c r="D294" s="32"/>
      <c r="E294" s="32"/>
      <c r="F294" s="32"/>
      <c r="G294" s="32"/>
      <c r="H294" s="32"/>
      <c r="I294" s="32"/>
      <c r="J294" s="32"/>
      <c r="K294" s="32"/>
      <c r="L294" s="32"/>
      <c r="M294" s="32"/>
      <c r="N294" s="32"/>
      <c r="O294" s="32"/>
      <c r="P294" s="32"/>
    </row>
    <row r="295" spans="1:16">
      <c r="A295" s="32"/>
      <c r="B295" s="32"/>
      <c r="C295" s="32"/>
      <c r="D295" s="32"/>
      <c r="E295" s="32"/>
      <c r="F295" s="32"/>
      <c r="G295" s="32"/>
      <c r="H295" s="32"/>
      <c r="I295" s="32"/>
      <c r="J295" s="32"/>
      <c r="K295" s="32"/>
      <c r="L295" s="32"/>
      <c r="M295" s="32"/>
      <c r="N295" s="32"/>
      <c r="O295" s="32"/>
      <c r="P295" s="32"/>
    </row>
    <row r="296" spans="1:16">
      <c r="A296" s="32"/>
      <c r="B296" s="32"/>
      <c r="C296" s="32"/>
      <c r="D296" s="32"/>
      <c r="E296" s="32"/>
      <c r="F296" s="32"/>
      <c r="G296" s="32"/>
      <c r="H296" s="32"/>
      <c r="I296" s="32"/>
      <c r="J296" s="32"/>
      <c r="K296" s="32"/>
      <c r="L296" s="32"/>
      <c r="M296" s="32"/>
      <c r="N296" s="32"/>
      <c r="O296" s="32"/>
      <c r="P296" s="32"/>
    </row>
    <row r="297" spans="1:16">
      <c r="A297" s="32"/>
      <c r="B297" s="32"/>
      <c r="C297" s="32"/>
      <c r="D297" s="32"/>
      <c r="E297" s="32"/>
      <c r="F297" s="32"/>
      <c r="G297" s="32"/>
      <c r="H297" s="32"/>
      <c r="I297" s="32"/>
      <c r="J297" s="32"/>
      <c r="K297" s="32"/>
      <c r="L297" s="32"/>
      <c r="M297" s="32"/>
      <c r="N297" s="32"/>
      <c r="O297" s="32"/>
      <c r="P297" s="32"/>
    </row>
    <row r="298" spans="1:16">
      <c r="A298" s="32"/>
      <c r="B298" s="32"/>
      <c r="C298" s="32"/>
      <c r="D298" s="32"/>
      <c r="E298" s="32"/>
      <c r="F298" s="32"/>
      <c r="G298" s="32"/>
      <c r="H298" s="32"/>
      <c r="I298" s="32"/>
      <c r="J298" s="32"/>
      <c r="K298" s="32"/>
      <c r="L298" s="32"/>
      <c r="M298" s="32"/>
      <c r="N298" s="32"/>
      <c r="O298" s="32"/>
      <c r="P298" s="32"/>
    </row>
    <row r="299" spans="1:16">
      <c r="A299" s="32"/>
      <c r="B299" s="32"/>
      <c r="C299" s="32"/>
      <c r="D299" s="32"/>
      <c r="E299" s="32"/>
      <c r="F299" s="32"/>
      <c r="G299" s="32"/>
      <c r="H299" s="32"/>
      <c r="I299" s="32"/>
      <c r="J299" s="32"/>
      <c r="K299" s="32"/>
      <c r="L299" s="32"/>
      <c r="M299" s="32"/>
      <c r="N299" s="32"/>
      <c r="O299" s="32"/>
      <c r="P299" s="32"/>
    </row>
    <row r="300" spans="1:16">
      <c r="A300" s="32"/>
      <c r="B300" s="32"/>
      <c r="C300" s="32"/>
      <c r="D300" s="32"/>
      <c r="E300" s="32"/>
      <c r="F300" s="32"/>
      <c r="G300" s="32"/>
      <c r="H300" s="32"/>
      <c r="I300" s="32"/>
      <c r="J300" s="32"/>
      <c r="K300" s="32"/>
      <c r="L300" s="32"/>
      <c r="M300" s="32"/>
      <c r="N300" s="32"/>
      <c r="O300" s="32"/>
      <c r="P300" s="32"/>
    </row>
    <row r="301" spans="1:16">
      <c r="A301" s="32"/>
      <c r="B301" s="32"/>
      <c r="C301" s="32"/>
      <c r="D301" s="32"/>
      <c r="E301" s="32"/>
      <c r="F301" s="32"/>
      <c r="G301" s="32"/>
      <c r="H301" s="32"/>
      <c r="I301" s="32"/>
      <c r="J301" s="32"/>
      <c r="K301" s="32"/>
      <c r="L301" s="32"/>
      <c r="M301" s="32"/>
      <c r="N301" s="32"/>
      <c r="O301" s="32"/>
      <c r="P301" s="32"/>
    </row>
    <row r="302" spans="1:16">
      <c r="A302" s="32"/>
      <c r="B302" s="32"/>
      <c r="C302" s="32"/>
      <c r="D302" s="32"/>
      <c r="E302" s="32"/>
      <c r="F302" s="32"/>
      <c r="G302" s="32"/>
      <c r="H302" s="32"/>
      <c r="I302" s="32"/>
      <c r="J302" s="32"/>
      <c r="K302" s="32"/>
      <c r="L302" s="32"/>
      <c r="M302" s="32"/>
      <c r="N302" s="32"/>
      <c r="O302" s="32"/>
      <c r="P302" s="32"/>
    </row>
    <row r="303" spans="1:16">
      <c r="A303" s="32"/>
      <c r="B303" s="32"/>
      <c r="C303" s="32"/>
      <c r="D303" s="32"/>
      <c r="E303" s="32"/>
      <c r="F303" s="32"/>
      <c r="G303" s="32"/>
      <c r="H303" s="32"/>
      <c r="I303" s="32"/>
      <c r="J303" s="32"/>
      <c r="K303" s="32"/>
      <c r="L303" s="32"/>
      <c r="M303" s="32"/>
      <c r="N303" s="32"/>
      <c r="O303" s="32"/>
      <c r="P303" s="32"/>
    </row>
    <row r="304" spans="1:16">
      <c r="A304" s="32"/>
      <c r="B304" s="32"/>
      <c r="C304" s="32"/>
      <c r="D304" s="32"/>
      <c r="E304" s="32"/>
      <c r="F304" s="32"/>
      <c r="G304" s="32"/>
      <c r="H304" s="32"/>
      <c r="I304" s="32"/>
      <c r="J304" s="32"/>
      <c r="K304" s="32"/>
      <c r="L304" s="32"/>
      <c r="M304" s="32"/>
      <c r="N304" s="32"/>
      <c r="O304" s="32"/>
      <c r="P304" s="32"/>
    </row>
    <row r="305" spans="1:16">
      <c r="A305" s="32"/>
      <c r="B305" s="32"/>
      <c r="C305" s="32"/>
      <c r="D305" s="32"/>
      <c r="E305" s="32"/>
      <c r="F305" s="32"/>
      <c r="G305" s="32"/>
      <c r="H305" s="32"/>
      <c r="I305" s="32"/>
      <c r="J305" s="32"/>
      <c r="K305" s="32"/>
      <c r="L305" s="32"/>
      <c r="M305" s="32"/>
      <c r="N305" s="32"/>
      <c r="O305" s="32"/>
      <c r="P305" s="32"/>
    </row>
    <row r="306" spans="1:16">
      <c r="A306" s="32"/>
      <c r="B306" s="32"/>
      <c r="C306" s="32"/>
      <c r="D306" s="32"/>
      <c r="E306" s="32"/>
      <c r="F306" s="32"/>
      <c r="G306" s="32"/>
      <c r="H306" s="32"/>
      <c r="I306" s="32"/>
      <c r="J306" s="32"/>
      <c r="K306" s="32"/>
      <c r="L306" s="32"/>
      <c r="M306" s="32"/>
      <c r="N306" s="32"/>
      <c r="O306" s="32"/>
      <c r="P306" s="32"/>
    </row>
    <row r="307" spans="1:16">
      <c r="A307" s="32"/>
      <c r="B307" s="32"/>
      <c r="C307" s="32"/>
      <c r="D307" s="32"/>
      <c r="E307" s="32"/>
      <c r="F307" s="32"/>
      <c r="G307" s="32"/>
      <c r="H307" s="32"/>
      <c r="I307" s="32"/>
      <c r="J307" s="32"/>
      <c r="K307" s="32"/>
      <c r="L307" s="32"/>
      <c r="M307" s="32"/>
      <c r="N307" s="32"/>
      <c r="O307" s="32"/>
      <c r="P307" s="32"/>
    </row>
    <row r="308" spans="1:16">
      <c r="A308" s="32"/>
      <c r="B308" s="32"/>
      <c r="C308" s="32"/>
      <c r="D308" s="32"/>
      <c r="E308" s="32"/>
      <c r="F308" s="32"/>
      <c r="G308" s="32"/>
      <c r="H308" s="32"/>
      <c r="I308" s="32"/>
      <c r="J308" s="32"/>
      <c r="K308" s="32"/>
      <c r="L308" s="32"/>
      <c r="M308" s="32"/>
      <c r="N308" s="32"/>
      <c r="O308" s="32"/>
      <c r="P308" s="32"/>
    </row>
    <row r="309" spans="1:16">
      <c r="A309" s="32"/>
      <c r="B309" s="32"/>
      <c r="C309" s="32"/>
      <c r="D309" s="32"/>
      <c r="E309" s="32"/>
      <c r="F309" s="32"/>
      <c r="G309" s="32"/>
      <c r="H309" s="32"/>
      <c r="I309" s="32"/>
      <c r="J309" s="32"/>
      <c r="K309" s="32"/>
      <c r="L309" s="32"/>
      <c r="M309" s="32"/>
      <c r="N309" s="32"/>
      <c r="O309" s="32"/>
      <c r="P309" s="32"/>
    </row>
    <row r="310" spans="1:16">
      <c r="A310" s="32"/>
      <c r="B310" s="32"/>
      <c r="C310" s="32"/>
      <c r="D310" s="32"/>
      <c r="E310" s="32"/>
      <c r="F310" s="32"/>
      <c r="G310" s="32"/>
      <c r="H310" s="32"/>
      <c r="I310" s="32"/>
      <c r="J310" s="32"/>
      <c r="K310" s="32"/>
      <c r="L310" s="32"/>
      <c r="M310" s="32"/>
      <c r="N310" s="32"/>
      <c r="O310" s="32"/>
      <c r="P310" s="32"/>
    </row>
    <row r="311" spans="1:16">
      <c r="A311" s="32"/>
      <c r="B311" s="32"/>
      <c r="C311" s="32"/>
      <c r="D311" s="32"/>
      <c r="E311" s="32"/>
      <c r="F311" s="32"/>
      <c r="G311" s="32"/>
      <c r="H311" s="32"/>
      <c r="I311" s="32"/>
      <c r="J311" s="32"/>
      <c r="K311" s="32"/>
      <c r="L311" s="32"/>
      <c r="M311" s="32"/>
      <c r="N311" s="32"/>
      <c r="O311" s="32"/>
      <c r="P311" s="32"/>
    </row>
    <row r="312" spans="1:16">
      <c r="A312" s="32"/>
      <c r="B312" s="32"/>
      <c r="C312" s="32"/>
      <c r="D312" s="32"/>
      <c r="E312" s="32"/>
      <c r="F312" s="32"/>
      <c r="G312" s="32"/>
      <c r="H312" s="32"/>
      <c r="I312" s="32"/>
      <c r="J312" s="32"/>
      <c r="K312" s="32"/>
      <c r="L312" s="32"/>
      <c r="M312" s="32"/>
      <c r="N312" s="32"/>
      <c r="O312" s="32"/>
      <c r="P312" s="32"/>
    </row>
    <row r="313" spans="1:16">
      <c r="A313" s="32"/>
      <c r="B313" s="32"/>
      <c r="C313" s="32"/>
      <c r="D313" s="32"/>
      <c r="E313" s="32"/>
      <c r="F313" s="32"/>
      <c r="G313" s="32"/>
      <c r="H313" s="32"/>
      <c r="I313" s="32"/>
      <c r="J313" s="32"/>
      <c r="K313" s="32"/>
      <c r="L313" s="32"/>
      <c r="M313" s="32"/>
      <c r="N313" s="32"/>
      <c r="O313" s="32"/>
      <c r="P313" s="32"/>
    </row>
    <row r="314" spans="1:16">
      <c r="A314" s="32"/>
      <c r="B314" s="32"/>
      <c r="C314" s="32"/>
      <c r="D314" s="32"/>
      <c r="E314" s="32"/>
      <c r="F314" s="32"/>
      <c r="G314" s="32"/>
      <c r="H314" s="32"/>
      <c r="I314" s="32"/>
      <c r="J314" s="32"/>
      <c r="K314" s="32"/>
      <c r="L314" s="32"/>
      <c r="M314" s="32"/>
      <c r="N314" s="32"/>
      <c r="O314" s="32"/>
      <c r="P314" s="32"/>
    </row>
    <row r="315" spans="1:16">
      <c r="A315" s="32"/>
      <c r="B315" s="32"/>
      <c r="C315" s="32"/>
      <c r="D315" s="32"/>
      <c r="E315" s="32"/>
      <c r="F315" s="32"/>
      <c r="G315" s="32"/>
      <c r="H315" s="32"/>
      <c r="I315" s="32"/>
      <c r="J315" s="32"/>
      <c r="K315" s="32"/>
      <c r="L315" s="32"/>
      <c r="M315" s="32"/>
      <c r="N315" s="32"/>
      <c r="O315" s="32"/>
      <c r="P315" s="32"/>
    </row>
    <row r="316" spans="1:16">
      <c r="A316" s="32"/>
      <c r="B316" s="32"/>
      <c r="C316" s="32"/>
      <c r="D316" s="32"/>
      <c r="E316" s="32"/>
      <c r="F316" s="32"/>
      <c r="G316" s="32"/>
      <c r="H316" s="32"/>
      <c r="I316" s="32"/>
      <c r="J316" s="32"/>
      <c r="K316" s="32"/>
      <c r="L316" s="32"/>
      <c r="M316" s="32"/>
      <c r="N316" s="32"/>
      <c r="O316" s="32"/>
      <c r="P316" s="32"/>
    </row>
    <row r="317" spans="1:16">
      <c r="A317" s="32"/>
      <c r="B317" s="32"/>
      <c r="C317" s="32"/>
      <c r="D317" s="32"/>
      <c r="E317" s="32"/>
      <c r="F317" s="32"/>
      <c r="G317" s="32"/>
      <c r="H317" s="32"/>
      <c r="I317" s="32"/>
      <c r="J317" s="32"/>
      <c r="K317" s="32"/>
      <c r="L317" s="32"/>
      <c r="M317" s="32"/>
      <c r="N317" s="32"/>
      <c r="O317" s="32"/>
      <c r="P317" s="32"/>
    </row>
    <row r="318" spans="1:16">
      <c r="A318" s="32"/>
      <c r="B318" s="32"/>
      <c r="C318" s="32"/>
      <c r="D318" s="32"/>
      <c r="E318" s="32"/>
      <c r="F318" s="32"/>
      <c r="G318" s="32"/>
      <c r="H318" s="32"/>
      <c r="I318" s="32"/>
      <c r="J318" s="32"/>
      <c r="K318" s="32"/>
      <c r="L318" s="32"/>
      <c r="M318" s="32"/>
      <c r="N318" s="32"/>
      <c r="O318" s="32"/>
      <c r="P318" s="32"/>
    </row>
    <row r="319" spans="1:16">
      <c r="A319" s="32"/>
      <c r="B319" s="32"/>
      <c r="C319" s="32"/>
      <c r="D319" s="32"/>
      <c r="E319" s="32"/>
      <c r="F319" s="32"/>
      <c r="G319" s="32"/>
      <c r="H319" s="32"/>
      <c r="I319" s="32"/>
      <c r="J319" s="32"/>
      <c r="K319" s="32"/>
      <c r="L319" s="32"/>
      <c r="M319" s="32"/>
      <c r="N319" s="32"/>
      <c r="O319" s="32"/>
      <c r="P319" s="32"/>
    </row>
    <row r="320" spans="1:16">
      <c r="A320" s="32"/>
      <c r="B320" s="32"/>
      <c r="C320" s="32"/>
      <c r="D320" s="32"/>
      <c r="E320" s="32"/>
      <c r="F320" s="32"/>
      <c r="G320" s="32"/>
      <c r="H320" s="32"/>
      <c r="I320" s="32"/>
      <c r="J320" s="32"/>
      <c r="K320" s="32"/>
      <c r="L320" s="32"/>
      <c r="M320" s="32"/>
      <c r="N320" s="32"/>
      <c r="O320" s="32"/>
      <c r="P320" s="32"/>
    </row>
    <row r="321" spans="1:16">
      <c r="A321" s="32"/>
      <c r="B321" s="32"/>
      <c r="C321" s="32"/>
      <c r="D321" s="32"/>
      <c r="E321" s="32"/>
      <c r="F321" s="32"/>
      <c r="G321" s="32"/>
      <c r="H321" s="32"/>
      <c r="I321" s="32"/>
      <c r="J321" s="32"/>
      <c r="K321" s="32"/>
      <c r="L321" s="32"/>
      <c r="M321" s="32"/>
      <c r="N321" s="32"/>
      <c r="O321" s="32"/>
      <c r="P321" s="32"/>
    </row>
    <row r="322" spans="1:16">
      <c r="A322" s="32"/>
      <c r="B322" s="32"/>
      <c r="C322" s="32"/>
      <c r="D322" s="32"/>
      <c r="E322" s="32"/>
      <c r="F322" s="32"/>
      <c r="G322" s="32"/>
      <c r="H322" s="32"/>
      <c r="I322" s="32"/>
      <c r="J322" s="32"/>
      <c r="K322" s="32"/>
      <c r="L322" s="32"/>
      <c r="M322" s="32"/>
      <c r="N322" s="32"/>
      <c r="O322" s="32"/>
      <c r="P322" s="32"/>
    </row>
    <row r="323" spans="1:16">
      <c r="A323" s="32"/>
      <c r="B323" s="32"/>
      <c r="C323" s="32"/>
      <c r="D323" s="32"/>
      <c r="E323" s="32"/>
      <c r="F323" s="32"/>
      <c r="G323" s="32"/>
      <c r="H323" s="32"/>
      <c r="I323" s="32"/>
      <c r="J323" s="32"/>
      <c r="K323" s="32"/>
      <c r="L323" s="32"/>
      <c r="M323" s="32"/>
      <c r="N323" s="32"/>
      <c r="O323" s="32"/>
      <c r="P323" s="32"/>
    </row>
    <row r="324" spans="1:16">
      <c r="A324" s="32"/>
      <c r="B324" s="32"/>
      <c r="C324" s="32"/>
      <c r="D324" s="32"/>
      <c r="E324" s="32"/>
      <c r="F324" s="32"/>
      <c r="G324" s="32"/>
      <c r="H324" s="32"/>
      <c r="I324" s="32"/>
      <c r="J324" s="32"/>
      <c r="K324" s="32"/>
      <c r="L324" s="32"/>
      <c r="M324" s="32"/>
      <c r="N324" s="32"/>
      <c r="O324" s="32"/>
      <c r="P324" s="32"/>
    </row>
    <row r="325" spans="1:16">
      <c r="A325" s="32"/>
      <c r="B325" s="32"/>
      <c r="C325" s="32"/>
      <c r="D325" s="32"/>
      <c r="E325" s="32"/>
      <c r="F325" s="32"/>
      <c r="G325" s="32"/>
      <c r="H325" s="32"/>
      <c r="I325" s="32"/>
      <c r="J325" s="32"/>
      <c r="K325" s="32"/>
      <c r="L325" s="32"/>
      <c r="M325" s="32"/>
      <c r="N325" s="32"/>
      <c r="O325" s="32"/>
      <c r="P325" s="32"/>
    </row>
    <row r="326" spans="1:16">
      <c r="A326" s="32"/>
      <c r="B326" s="32"/>
      <c r="C326" s="32"/>
      <c r="D326" s="32"/>
      <c r="E326" s="32"/>
      <c r="F326" s="32"/>
      <c r="G326" s="32"/>
      <c r="H326" s="32"/>
      <c r="I326" s="32"/>
      <c r="J326" s="32"/>
      <c r="K326" s="32"/>
      <c r="L326" s="32"/>
      <c r="M326" s="32"/>
      <c r="N326" s="32"/>
      <c r="O326" s="32"/>
      <c r="P326" s="32"/>
    </row>
    <row r="327" spans="1:16">
      <c r="A327" s="32"/>
      <c r="B327" s="32"/>
      <c r="C327" s="32"/>
      <c r="D327" s="32"/>
      <c r="E327" s="32"/>
      <c r="F327" s="32"/>
      <c r="G327" s="32"/>
      <c r="H327" s="32"/>
      <c r="I327" s="32"/>
      <c r="J327" s="32"/>
      <c r="K327" s="32"/>
      <c r="L327" s="32"/>
      <c r="M327" s="32"/>
      <c r="N327" s="32"/>
      <c r="O327" s="32"/>
      <c r="P327" s="32"/>
    </row>
    <row r="328" spans="1:16">
      <c r="A328" s="32"/>
      <c r="B328" s="32"/>
      <c r="C328" s="32"/>
      <c r="D328" s="32"/>
      <c r="E328" s="32"/>
      <c r="F328" s="32"/>
      <c r="G328" s="32"/>
      <c r="H328" s="32"/>
      <c r="I328" s="32"/>
      <c r="J328" s="32"/>
      <c r="K328" s="32"/>
      <c r="L328" s="32"/>
      <c r="M328" s="32"/>
      <c r="N328" s="32"/>
      <c r="O328" s="32"/>
      <c r="P328" s="32"/>
    </row>
    <row r="329" spans="1:16">
      <c r="A329" s="32"/>
      <c r="B329" s="32"/>
      <c r="C329" s="32"/>
      <c r="D329" s="32"/>
      <c r="E329" s="32"/>
      <c r="F329" s="32"/>
      <c r="G329" s="32"/>
      <c r="H329" s="32"/>
      <c r="I329" s="32"/>
      <c r="J329" s="32"/>
      <c r="K329" s="32"/>
      <c r="L329" s="32"/>
      <c r="M329" s="32"/>
      <c r="N329" s="32"/>
      <c r="O329" s="32"/>
      <c r="P329" s="32"/>
    </row>
    <row r="330" spans="1:16">
      <c r="A330" s="32"/>
      <c r="B330" s="32"/>
      <c r="C330" s="32"/>
      <c r="D330" s="32"/>
      <c r="E330" s="32"/>
      <c r="F330" s="32"/>
      <c r="G330" s="32"/>
      <c r="H330" s="32"/>
      <c r="I330" s="32"/>
      <c r="J330" s="32"/>
      <c r="K330" s="32"/>
      <c r="L330" s="32"/>
      <c r="M330" s="32"/>
      <c r="N330" s="32"/>
      <c r="O330" s="32"/>
      <c r="P330" s="32"/>
    </row>
    <row r="331" spans="1:16">
      <c r="A331" s="32"/>
      <c r="B331" s="32"/>
      <c r="C331" s="32"/>
      <c r="D331" s="32"/>
      <c r="E331" s="32"/>
      <c r="F331" s="32"/>
      <c r="G331" s="32"/>
      <c r="H331" s="32"/>
      <c r="I331" s="32"/>
      <c r="J331" s="32"/>
      <c r="K331" s="32"/>
      <c r="L331" s="32"/>
      <c r="M331" s="32"/>
      <c r="N331" s="32"/>
      <c r="O331" s="32"/>
      <c r="P331" s="32"/>
    </row>
    <row r="332" spans="1:16">
      <c r="A332" s="32"/>
      <c r="B332" s="32"/>
      <c r="C332" s="32"/>
      <c r="D332" s="32"/>
      <c r="E332" s="32"/>
      <c r="F332" s="32"/>
      <c r="G332" s="32"/>
      <c r="H332" s="32"/>
      <c r="I332" s="32"/>
      <c r="J332" s="32"/>
      <c r="K332" s="32"/>
      <c r="L332" s="32"/>
      <c r="M332" s="32"/>
      <c r="N332" s="32"/>
      <c r="O332" s="32"/>
      <c r="P332" s="32"/>
    </row>
    <row r="333" spans="1:16">
      <c r="A333" s="32"/>
      <c r="B333" s="32"/>
      <c r="C333" s="32"/>
      <c r="D333" s="32"/>
      <c r="E333" s="32"/>
      <c r="F333" s="32"/>
      <c r="G333" s="32"/>
      <c r="H333" s="32"/>
      <c r="I333" s="32"/>
      <c r="J333" s="32"/>
      <c r="K333" s="32"/>
      <c r="L333" s="32"/>
      <c r="M333" s="32"/>
      <c r="N333" s="32"/>
      <c r="O333" s="32"/>
      <c r="P333" s="32"/>
    </row>
    <row r="334" spans="1:16">
      <c r="A334" s="32"/>
      <c r="B334" s="32"/>
      <c r="C334" s="32"/>
      <c r="D334" s="32"/>
      <c r="E334" s="32"/>
      <c r="F334" s="32"/>
      <c r="G334" s="32"/>
      <c r="H334" s="32"/>
      <c r="I334" s="32"/>
      <c r="J334" s="32"/>
      <c r="K334" s="32"/>
      <c r="L334" s="32"/>
      <c r="M334" s="32"/>
      <c r="N334" s="32"/>
      <c r="O334" s="32"/>
      <c r="P334" s="32"/>
    </row>
    <row r="335" spans="1:16">
      <c r="A335" s="32"/>
      <c r="B335" s="32"/>
      <c r="C335" s="32"/>
      <c r="D335" s="32"/>
      <c r="E335" s="32"/>
      <c r="F335" s="32"/>
      <c r="G335" s="32"/>
      <c r="H335" s="32"/>
      <c r="I335" s="32"/>
      <c r="J335" s="32"/>
      <c r="K335" s="32"/>
      <c r="L335" s="32"/>
      <c r="M335" s="32"/>
      <c r="N335" s="32"/>
      <c r="O335" s="32"/>
      <c r="P335" s="32"/>
    </row>
    <row r="336" spans="1:16">
      <c r="A336" s="32"/>
      <c r="B336" s="32"/>
      <c r="C336" s="32"/>
      <c r="D336" s="32"/>
      <c r="E336" s="32"/>
      <c r="F336" s="32"/>
      <c r="G336" s="32"/>
      <c r="H336" s="32"/>
      <c r="I336" s="32"/>
      <c r="J336" s="32"/>
      <c r="K336" s="32"/>
      <c r="L336" s="32"/>
      <c r="M336" s="32"/>
      <c r="N336" s="32"/>
      <c r="O336" s="32"/>
      <c r="P336" s="32"/>
    </row>
    <row r="337" spans="1:16">
      <c r="A337" s="32"/>
      <c r="B337" s="32"/>
      <c r="C337" s="32"/>
      <c r="D337" s="32"/>
      <c r="E337" s="32"/>
      <c r="F337" s="32"/>
      <c r="G337" s="32"/>
      <c r="H337" s="32"/>
      <c r="I337" s="32"/>
      <c r="J337" s="32"/>
      <c r="K337" s="32"/>
      <c r="L337" s="32"/>
      <c r="M337" s="32"/>
      <c r="N337" s="32"/>
      <c r="O337" s="32"/>
      <c r="P337" s="32"/>
    </row>
    <row r="338" spans="1:16">
      <c r="A338" s="32"/>
      <c r="B338" s="32"/>
      <c r="C338" s="32"/>
      <c r="D338" s="32"/>
      <c r="E338" s="32"/>
      <c r="F338" s="32"/>
      <c r="G338" s="32"/>
      <c r="H338" s="32"/>
      <c r="I338" s="32"/>
      <c r="J338" s="32"/>
      <c r="K338" s="32"/>
      <c r="L338" s="32"/>
      <c r="M338" s="32"/>
      <c r="N338" s="32"/>
      <c r="O338" s="32"/>
      <c r="P338" s="32"/>
    </row>
    <row r="339" spans="1:16">
      <c r="A339" s="32"/>
      <c r="B339" s="32"/>
      <c r="C339" s="32"/>
      <c r="D339" s="32"/>
      <c r="E339" s="32"/>
      <c r="F339" s="32"/>
      <c r="G339" s="32"/>
      <c r="H339" s="32"/>
      <c r="I339" s="32"/>
      <c r="J339" s="32"/>
      <c r="K339" s="32"/>
      <c r="L339" s="32"/>
      <c r="M339" s="32"/>
      <c r="N339" s="32"/>
      <c r="O339" s="32"/>
      <c r="P339" s="32"/>
    </row>
    <row r="340" spans="1:16">
      <c r="A340" s="32"/>
      <c r="B340" s="32"/>
      <c r="C340" s="32"/>
      <c r="D340" s="32"/>
      <c r="E340" s="32"/>
      <c r="F340" s="32"/>
      <c r="G340" s="32"/>
      <c r="H340" s="32"/>
      <c r="I340" s="32"/>
      <c r="J340" s="32"/>
      <c r="K340" s="32"/>
      <c r="L340" s="32"/>
      <c r="M340" s="32"/>
      <c r="N340" s="32"/>
      <c r="O340" s="32"/>
      <c r="P340" s="32"/>
    </row>
    <row r="341" spans="1:16">
      <c r="A341" s="32"/>
      <c r="B341" s="32"/>
      <c r="C341" s="32"/>
      <c r="D341" s="32"/>
      <c r="E341" s="32"/>
      <c r="F341" s="32"/>
      <c r="G341" s="32"/>
      <c r="H341" s="32"/>
      <c r="I341" s="32"/>
      <c r="J341" s="32"/>
      <c r="K341" s="32"/>
      <c r="L341" s="32"/>
      <c r="M341" s="32"/>
      <c r="N341" s="32"/>
      <c r="O341" s="32"/>
      <c r="P341" s="32"/>
    </row>
    <row r="342" spans="1:16">
      <c r="A342" s="32"/>
      <c r="B342" s="32"/>
      <c r="C342" s="32"/>
      <c r="D342" s="32"/>
      <c r="E342" s="32"/>
      <c r="F342" s="32"/>
      <c r="G342" s="32"/>
      <c r="H342" s="32"/>
      <c r="I342" s="32"/>
      <c r="J342" s="32"/>
      <c r="K342" s="32"/>
      <c r="L342" s="32"/>
      <c r="M342" s="32"/>
      <c r="N342" s="32"/>
      <c r="O342" s="32"/>
      <c r="P342" s="32"/>
    </row>
    <row r="343" spans="1:16">
      <c r="A343" s="32"/>
      <c r="B343" s="32"/>
      <c r="C343" s="32"/>
      <c r="D343" s="32"/>
      <c r="E343" s="32"/>
      <c r="F343" s="32"/>
      <c r="G343" s="32"/>
      <c r="H343" s="32"/>
      <c r="I343" s="32"/>
      <c r="J343" s="32"/>
      <c r="K343" s="32"/>
      <c r="L343" s="32"/>
      <c r="M343" s="32"/>
      <c r="N343" s="32"/>
      <c r="O343" s="32"/>
      <c r="P343" s="32"/>
    </row>
    <row r="344" spans="1:16">
      <c r="A344" s="32"/>
      <c r="B344" s="32"/>
      <c r="C344" s="32"/>
      <c r="D344" s="32"/>
      <c r="E344" s="32"/>
      <c r="F344" s="32"/>
      <c r="G344" s="32"/>
      <c r="H344" s="32"/>
      <c r="I344" s="32"/>
      <c r="J344" s="32"/>
      <c r="K344" s="32"/>
      <c r="L344" s="32"/>
      <c r="M344" s="32"/>
      <c r="N344" s="32"/>
      <c r="O344" s="32"/>
      <c r="P344" s="32"/>
    </row>
    <row r="345" spans="1:16">
      <c r="A345" s="32"/>
      <c r="B345" s="32"/>
      <c r="C345" s="32"/>
      <c r="D345" s="32"/>
      <c r="E345" s="32"/>
      <c r="F345" s="32"/>
      <c r="G345" s="32"/>
      <c r="H345" s="32"/>
      <c r="I345" s="32"/>
      <c r="J345" s="32"/>
      <c r="K345" s="32"/>
      <c r="L345" s="32"/>
      <c r="M345" s="32"/>
      <c r="N345" s="32"/>
      <c r="O345" s="32"/>
      <c r="P345" s="32"/>
    </row>
    <row r="346" spans="1:16">
      <c r="A346" s="32"/>
      <c r="B346" s="32"/>
      <c r="C346" s="32"/>
      <c r="D346" s="32"/>
      <c r="E346" s="32"/>
      <c r="F346" s="32"/>
      <c r="G346" s="32"/>
      <c r="H346" s="32"/>
      <c r="I346" s="32"/>
      <c r="J346" s="32"/>
      <c r="K346" s="32"/>
      <c r="L346" s="32"/>
      <c r="M346" s="32"/>
      <c r="N346" s="32"/>
      <c r="O346" s="32"/>
      <c r="P346" s="32"/>
    </row>
    <row r="347" spans="1:16">
      <c r="A347" s="32"/>
      <c r="B347" s="32"/>
      <c r="C347" s="32"/>
      <c r="D347" s="32"/>
      <c r="E347" s="32"/>
      <c r="F347" s="32"/>
      <c r="G347" s="32"/>
      <c r="H347" s="32"/>
      <c r="I347" s="32"/>
      <c r="J347" s="32"/>
      <c r="K347" s="32"/>
      <c r="L347" s="32"/>
      <c r="M347" s="32"/>
      <c r="N347" s="32"/>
      <c r="O347" s="32"/>
      <c r="P347" s="32"/>
    </row>
    <row r="348" spans="1:16">
      <c r="A348" s="32"/>
      <c r="B348" s="32"/>
      <c r="C348" s="32"/>
      <c r="D348" s="32"/>
      <c r="E348" s="32"/>
      <c r="F348" s="32"/>
      <c r="G348" s="32"/>
      <c r="H348" s="32"/>
      <c r="I348" s="32"/>
      <c r="J348" s="32"/>
      <c r="K348" s="32"/>
      <c r="L348" s="32"/>
      <c r="M348" s="32"/>
      <c r="N348" s="32"/>
      <c r="O348" s="32"/>
      <c r="P348" s="32"/>
    </row>
    <row r="349" spans="1:16">
      <c r="A349" s="32"/>
      <c r="B349" s="32"/>
      <c r="C349" s="32"/>
      <c r="D349" s="32"/>
      <c r="E349" s="32"/>
      <c r="F349" s="32"/>
      <c r="G349" s="32"/>
      <c r="H349" s="32"/>
      <c r="I349" s="32"/>
      <c r="J349" s="32"/>
      <c r="K349" s="32"/>
      <c r="L349" s="32"/>
      <c r="M349" s="32"/>
      <c r="N349" s="32"/>
      <c r="O349" s="32"/>
      <c r="P349" s="32"/>
    </row>
    <row r="350" spans="1:16">
      <c r="A350" s="32"/>
      <c r="B350" s="32"/>
      <c r="C350" s="32"/>
      <c r="D350" s="32"/>
      <c r="E350" s="32"/>
      <c r="F350" s="32"/>
      <c r="G350" s="32"/>
      <c r="H350" s="32"/>
      <c r="I350" s="32"/>
      <c r="J350" s="32"/>
      <c r="K350" s="32"/>
      <c r="L350" s="32"/>
      <c r="M350" s="32"/>
      <c r="N350" s="32"/>
      <c r="O350" s="32"/>
      <c r="P350" s="32"/>
    </row>
    <row r="351" spans="1:16">
      <c r="A351" s="32"/>
      <c r="B351" s="32"/>
      <c r="C351" s="32"/>
      <c r="D351" s="32"/>
      <c r="E351" s="32"/>
      <c r="F351" s="32"/>
      <c r="G351" s="32"/>
      <c r="H351" s="32"/>
      <c r="I351" s="32"/>
      <c r="J351" s="32"/>
      <c r="K351" s="32"/>
      <c r="L351" s="32"/>
      <c r="M351" s="32"/>
      <c r="N351" s="32"/>
      <c r="O351" s="32"/>
      <c r="P351" s="32"/>
    </row>
    <row r="352" spans="1:16">
      <c r="A352" s="32"/>
      <c r="B352" s="32"/>
      <c r="C352" s="32"/>
      <c r="D352" s="32"/>
      <c r="E352" s="32"/>
      <c r="F352" s="32"/>
      <c r="G352" s="32"/>
      <c r="H352" s="32"/>
      <c r="I352" s="32"/>
      <c r="J352" s="32"/>
      <c r="K352" s="32"/>
      <c r="L352" s="32"/>
      <c r="M352" s="32"/>
      <c r="N352" s="32"/>
      <c r="O352" s="32"/>
      <c r="P352" s="32"/>
    </row>
    <row r="353" spans="1:16">
      <c r="A353" s="32"/>
      <c r="B353" s="32"/>
      <c r="C353" s="32"/>
      <c r="D353" s="32"/>
      <c r="E353" s="32"/>
      <c r="F353" s="32"/>
      <c r="G353" s="32"/>
      <c r="H353" s="32"/>
      <c r="I353" s="32"/>
      <c r="J353" s="32"/>
      <c r="K353" s="32"/>
      <c r="L353" s="32"/>
      <c r="M353" s="32"/>
      <c r="N353" s="32"/>
      <c r="O353" s="32"/>
      <c r="P353" s="32"/>
    </row>
    <row r="354" spans="1:16">
      <c r="A354" s="32"/>
      <c r="B354" s="32"/>
      <c r="C354" s="32"/>
      <c r="D354" s="32"/>
      <c r="E354" s="32"/>
      <c r="F354" s="32"/>
      <c r="G354" s="32"/>
      <c r="H354" s="32"/>
      <c r="I354" s="32"/>
      <c r="J354" s="32"/>
      <c r="K354" s="32"/>
      <c r="L354" s="32"/>
      <c r="M354" s="32"/>
      <c r="N354" s="32"/>
      <c r="O354" s="32"/>
      <c r="P354" s="32"/>
    </row>
    <row r="355" spans="1:16">
      <c r="A355" s="32"/>
      <c r="B355" s="32"/>
      <c r="C355" s="32"/>
      <c r="D355" s="32"/>
      <c r="E355" s="32"/>
      <c r="F355" s="32"/>
      <c r="G355" s="32"/>
      <c r="H355" s="32"/>
      <c r="I355" s="32"/>
      <c r="J355" s="32"/>
      <c r="K355" s="32"/>
      <c r="L355" s="32"/>
      <c r="M355" s="32"/>
      <c r="N355" s="32"/>
      <c r="O355" s="32"/>
      <c r="P355" s="32"/>
    </row>
    <row r="356" spans="1:16">
      <c r="A356" s="32"/>
      <c r="B356" s="32"/>
      <c r="C356" s="32"/>
      <c r="D356" s="32"/>
      <c r="E356" s="32"/>
      <c r="F356" s="32"/>
      <c r="G356" s="32"/>
      <c r="H356" s="32"/>
      <c r="I356" s="32"/>
      <c r="J356" s="32"/>
      <c r="K356" s="32"/>
      <c r="L356" s="32"/>
      <c r="M356" s="32"/>
      <c r="N356" s="32"/>
      <c r="O356" s="32"/>
      <c r="P356" s="32"/>
    </row>
    <row r="357" spans="1:16">
      <c r="A357" s="32"/>
      <c r="B357" s="32"/>
      <c r="C357" s="32"/>
      <c r="D357" s="32"/>
      <c r="E357" s="32"/>
      <c r="F357" s="32"/>
      <c r="G357" s="32"/>
      <c r="H357" s="32"/>
      <c r="I357" s="32"/>
      <c r="J357" s="32"/>
      <c r="K357" s="32"/>
      <c r="L357" s="32"/>
      <c r="M357" s="32"/>
      <c r="N357" s="32"/>
      <c r="O357" s="32"/>
      <c r="P357" s="32"/>
    </row>
    <row r="358" spans="1:16">
      <c r="A358" s="32"/>
      <c r="B358" s="32"/>
      <c r="C358" s="32"/>
      <c r="D358" s="32"/>
      <c r="E358" s="32"/>
      <c r="F358" s="32"/>
      <c r="G358" s="32"/>
      <c r="H358" s="32"/>
      <c r="I358" s="32"/>
      <c r="J358" s="32"/>
      <c r="K358" s="32"/>
      <c r="L358" s="32"/>
      <c r="M358" s="32"/>
      <c r="N358" s="32"/>
      <c r="O358" s="32"/>
      <c r="P358" s="32"/>
    </row>
    <row r="359" spans="1:16">
      <c r="A359" s="32"/>
      <c r="B359" s="32"/>
      <c r="C359" s="32"/>
      <c r="D359" s="32"/>
      <c r="E359" s="32"/>
      <c r="F359" s="32"/>
      <c r="G359" s="32"/>
      <c r="H359" s="32"/>
      <c r="I359" s="32"/>
      <c r="J359" s="32"/>
      <c r="K359" s="32"/>
      <c r="L359" s="32"/>
      <c r="M359" s="32"/>
      <c r="N359" s="32"/>
      <c r="O359" s="32"/>
      <c r="P359" s="32"/>
    </row>
    <row r="360" spans="1:16">
      <c r="A360" s="32"/>
      <c r="B360" s="32"/>
      <c r="C360" s="32"/>
      <c r="D360" s="32"/>
      <c r="E360" s="32"/>
      <c r="F360" s="32"/>
      <c r="G360" s="32"/>
      <c r="H360" s="32"/>
      <c r="I360" s="32"/>
      <c r="J360" s="32"/>
      <c r="K360" s="32"/>
      <c r="L360" s="32"/>
      <c r="M360" s="32"/>
      <c r="N360" s="32"/>
      <c r="O360" s="32"/>
      <c r="P360" s="32"/>
    </row>
    <row r="361" spans="1:16">
      <c r="A361" s="32"/>
      <c r="B361" s="32"/>
      <c r="C361" s="32"/>
      <c r="D361" s="32"/>
      <c r="E361" s="32"/>
      <c r="F361" s="32"/>
      <c r="G361" s="32"/>
      <c r="H361" s="32"/>
      <c r="I361" s="32"/>
      <c r="J361" s="32"/>
      <c r="K361" s="32"/>
      <c r="L361" s="32"/>
      <c r="M361" s="32"/>
      <c r="N361" s="32"/>
      <c r="O361" s="32"/>
      <c r="P361" s="32"/>
    </row>
    <row r="362" spans="1:16">
      <c r="A362" s="32"/>
      <c r="B362" s="32"/>
      <c r="C362" s="32"/>
      <c r="D362" s="32"/>
      <c r="E362" s="32"/>
      <c r="F362" s="32"/>
      <c r="G362" s="32"/>
      <c r="H362" s="32"/>
      <c r="I362" s="32"/>
      <c r="J362" s="32"/>
      <c r="K362" s="32"/>
      <c r="L362" s="32"/>
      <c r="M362" s="32"/>
      <c r="N362" s="32"/>
      <c r="O362" s="32"/>
      <c r="P362" s="32"/>
    </row>
    <row r="363" spans="1:16">
      <c r="A363" s="32"/>
      <c r="B363" s="32"/>
      <c r="C363" s="32"/>
      <c r="D363" s="32"/>
      <c r="E363" s="32"/>
      <c r="F363" s="32"/>
      <c r="G363" s="32"/>
      <c r="H363" s="32"/>
      <c r="I363" s="32"/>
      <c r="J363" s="32"/>
      <c r="K363" s="32"/>
      <c r="L363" s="32"/>
      <c r="M363" s="32"/>
      <c r="N363" s="32"/>
      <c r="O363" s="32"/>
      <c r="P363" s="32"/>
    </row>
    <row r="364" spans="1:16">
      <c r="A364" s="32"/>
      <c r="B364" s="32"/>
      <c r="C364" s="32"/>
      <c r="D364" s="32"/>
      <c r="E364" s="32"/>
      <c r="F364" s="32"/>
      <c r="G364" s="32"/>
      <c r="H364" s="32"/>
      <c r="I364" s="32"/>
      <c r="J364" s="32"/>
      <c r="K364" s="32"/>
      <c r="L364" s="32"/>
      <c r="M364" s="32"/>
      <c r="N364" s="32"/>
      <c r="O364" s="32"/>
      <c r="P364" s="32"/>
    </row>
    <row r="365" spans="1:16">
      <c r="A365" s="32"/>
      <c r="B365" s="32"/>
      <c r="C365" s="32"/>
      <c r="D365" s="32"/>
      <c r="E365" s="32"/>
      <c r="F365" s="32"/>
      <c r="G365" s="32"/>
      <c r="H365" s="32"/>
      <c r="I365" s="32"/>
      <c r="J365" s="32"/>
      <c r="K365" s="32"/>
      <c r="L365" s="32"/>
      <c r="M365" s="32"/>
      <c r="N365" s="32"/>
      <c r="O365" s="32"/>
      <c r="P365" s="32"/>
    </row>
    <row r="366" spans="1:16">
      <c r="A366" s="32"/>
      <c r="B366" s="32"/>
      <c r="C366" s="32"/>
      <c r="D366" s="32"/>
      <c r="E366" s="32"/>
      <c r="F366" s="32"/>
      <c r="G366" s="32"/>
      <c r="H366" s="32"/>
      <c r="I366" s="32"/>
      <c r="J366" s="32"/>
      <c r="K366" s="32"/>
      <c r="L366" s="32"/>
      <c r="M366" s="32"/>
      <c r="N366" s="32"/>
      <c r="O366" s="32"/>
      <c r="P366" s="32"/>
    </row>
    <row r="367" spans="1:16">
      <c r="A367" s="32"/>
      <c r="B367" s="32"/>
      <c r="C367" s="32"/>
      <c r="D367" s="32"/>
      <c r="E367" s="32"/>
      <c r="F367" s="32"/>
      <c r="G367" s="32"/>
      <c r="H367" s="32"/>
      <c r="I367" s="32"/>
      <c r="J367" s="32"/>
      <c r="K367" s="32"/>
      <c r="L367" s="32"/>
      <c r="M367" s="32"/>
      <c r="N367" s="32"/>
      <c r="O367" s="32"/>
      <c r="P367" s="32"/>
    </row>
    <row r="368" spans="1:16">
      <c r="A368" s="32"/>
      <c r="B368" s="32"/>
      <c r="C368" s="32"/>
      <c r="D368" s="32"/>
      <c r="E368" s="32"/>
      <c r="F368" s="32"/>
      <c r="G368" s="32"/>
      <c r="H368" s="32"/>
      <c r="I368" s="32"/>
      <c r="J368" s="32"/>
      <c r="K368" s="32"/>
      <c r="L368" s="32"/>
      <c r="M368" s="32"/>
      <c r="N368" s="32"/>
      <c r="O368" s="32"/>
      <c r="P368" s="32"/>
    </row>
    <row r="369" spans="1:16">
      <c r="A369" s="32"/>
      <c r="B369" s="32"/>
      <c r="C369" s="32"/>
      <c r="D369" s="32"/>
      <c r="E369" s="32"/>
      <c r="F369" s="32"/>
      <c r="G369" s="32"/>
      <c r="H369" s="32"/>
      <c r="I369" s="32"/>
      <c r="J369" s="32"/>
      <c r="K369" s="32"/>
      <c r="L369" s="32"/>
      <c r="M369" s="32"/>
      <c r="N369" s="32"/>
      <c r="O369" s="32"/>
      <c r="P369" s="32"/>
    </row>
    <row r="370" spans="1:16">
      <c r="A370" s="32"/>
      <c r="B370" s="32"/>
      <c r="C370" s="32"/>
      <c r="D370" s="32"/>
      <c r="E370" s="32"/>
      <c r="F370" s="32"/>
      <c r="G370" s="32"/>
      <c r="H370" s="32"/>
      <c r="I370" s="32"/>
      <c r="J370" s="32"/>
      <c r="K370" s="32"/>
      <c r="L370" s="32"/>
      <c r="M370" s="32"/>
      <c r="N370" s="32"/>
      <c r="O370" s="32"/>
      <c r="P370" s="32"/>
    </row>
    <row r="371" spans="1:16">
      <c r="A371" s="32"/>
      <c r="B371" s="32"/>
      <c r="C371" s="32"/>
      <c r="D371" s="32"/>
      <c r="E371" s="32"/>
      <c r="F371" s="32"/>
      <c r="G371" s="32"/>
      <c r="H371" s="32"/>
      <c r="I371" s="32"/>
      <c r="J371" s="32"/>
      <c r="K371" s="32"/>
      <c r="L371" s="32"/>
      <c r="M371" s="32"/>
      <c r="N371" s="32"/>
      <c r="O371" s="32"/>
      <c r="P371" s="32"/>
    </row>
    <row r="372" spans="1:16">
      <c r="A372" s="32"/>
      <c r="B372" s="32"/>
      <c r="C372" s="32"/>
      <c r="D372" s="32"/>
      <c r="E372" s="32"/>
      <c r="F372" s="32"/>
      <c r="G372" s="32"/>
      <c r="H372" s="32"/>
      <c r="I372" s="32"/>
      <c r="J372" s="32"/>
      <c r="K372" s="32"/>
      <c r="L372" s="32"/>
      <c r="M372" s="32"/>
      <c r="N372" s="32"/>
      <c r="O372" s="32"/>
      <c r="P372" s="32"/>
    </row>
    <row r="373" spans="1:16">
      <c r="A373" s="32"/>
      <c r="B373" s="32"/>
      <c r="C373" s="32"/>
      <c r="D373" s="32"/>
      <c r="E373" s="32"/>
      <c r="F373" s="32"/>
      <c r="G373" s="32"/>
      <c r="H373" s="32"/>
      <c r="I373" s="32"/>
      <c r="J373" s="32"/>
      <c r="K373" s="32"/>
      <c r="L373" s="32"/>
      <c r="M373" s="32"/>
      <c r="N373" s="32"/>
      <c r="O373" s="32"/>
      <c r="P373" s="32"/>
    </row>
    <row r="374" spans="1:16">
      <c r="A374" s="32"/>
      <c r="B374" s="32"/>
      <c r="C374" s="32"/>
      <c r="D374" s="32"/>
      <c r="E374" s="32"/>
      <c r="F374" s="32"/>
      <c r="G374" s="32"/>
      <c r="H374" s="32"/>
      <c r="I374" s="32"/>
      <c r="J374" s="32"/>
      <c r="K374" s="32"/>
      <c r="L374" s="32"/>
      <c r="M374" s="32"/>
      <c r="N374" s="32"/>
      <c r="O374" s="32"/>
      <c r="P374" s="32"/>
    </row>
    <row r="375" spans="1:16">
      <c r="A375" s="32"/>
      <c r="B375" s="32"/>
      <c r="C375" s="32"/>
      <c r="D375" s="32"/>
      <c r="E375" s="32"/>
      <c r="F375" s="32"/>
      <c r="G375" s="32"/>
      <c r="H375" s="32"/>
      <c r="I375" s="32"/>
      <c r="J375" s="32"/>
      <c r="K375" s="32"/>
      <c r="L375" s="32"/>
      <c r="M375" s="32"/>
      <c r="N375" s="32"/>
      <c r="O375" s="32"/>
      <c r="P375" s="32"/>
    </row>
    <row r="376" spans="1:16">
      <c r="A376" s="32"/>
      <c r="B376" s="32"/>
      <c r="C376" s="32"/>
      <c r="D376" s="32"/>
      <c r="E376" s="32"/>
      <c r="F376" s="32"/>
      <c r="G376" s="32"/>
      <c r="H376" s="32"/>
      <c r="I376" s="32"/>
      <c r="J376" s="32"/>
      <c r="K376" s="32"/>
      <c r="L376" s="32"/>
      <c r="M376" s="32"/>
      <c r="N376" s="32"/>
      <c r="O376" s="32"/>
      <c r="P376" s="32"/>
    </row>
    <row r="377" spans="1:16">
      <c r="A377" s="32"/>
      <c r="B377" s="32"/>
      <c r="C377" s="32"/>
      <c r="D377" s="32"/>
      <c r="E377" s="32"/>
      <c r="F377" s="32"/>
      <c r="G377" s="32"/>
      <c r="H377" s="32"/>
      <c r="I377" s="32"/>
      <c r="J377" s="32"/>
      <c r="K377" s="32"/>
      <c r="L377" s="32"/>
      <c r="M377" s="32"/>
      <c r="N377" s="32"/>
      <c r="O377" s="32"/>
      <c r="P377" s="32"/>
    </row>
    <row r="378" spans="1:16">
      <c r="A378" s="32"/>
      <c r="B378" s="32"/>
      <c r="C378" s="32"/>
      <c r="D378" s="32"/>
      <c r="E378" s="32"/>
      <c r="F378" s="32"/>
      <c r="G378" s="32"/>
      <c r="H378" s="32"/>
      <c r="I378" s="32"/>
      <c r="J378" s="32"/>
      <c r="K378" s="32"/>
      <c r="L378" s="32"/>
      <c r="M378" s="32"/>
      <c r="N378" s="32"/>
      <c r="O378" s="32"/>
      <c r="P378" s="32"/>
    </row>
    <row r="379" spans="1:16">
      <c r="A379" s="32"/>
      <c r="B379" s="32"/>
      <c r="C379" s="32"/>
      <c r="D379" s="32"/>
      <c r="E379" s="32"/>
      <c r="F379" s="32"/>
      <c r="G379" s="32"/>
      <c r="H379" s="32"/>
      <c r="I379" s="32"/>
      <c r="J379" s="32"/>
      <c r="K379" s="32"/>
      <c r="L379" s="32"/>
      <c r="M379" s="32"/>
      <c r="N379" s="32"/>
      <c r="O379" s="32"/>
      <c r="P379" s="32"/>
    </row>
    <row r="380" spans="1:16">
      <c r="A380" s="32"/>
      <c r="B380" s="32"/>
      <c r="C380" s="32"/>
      <c r="D380" s="32"/>
      <c r="E380" s="32"/>
      <c r="F380" s="32"/>
      <c r="G380" s="32"/>
      <c r="H380" s="32"/>
      <c r="I380" s="32"/>
      <c r="J380" s="32"/>
      <c r="K380" s="32"/>
      <c r="L380" s="32"/>
      <c r="M380" s="32"/>
      <c r="N380" s="32"/>
      <c r="O380" s="32"/>
      <c r="P380" s="32"/>
    </row>
    <row r="381" spans="1:16">
      <c r="A381" s="32"/>
      <c r="B381" s="32"/>
      <c r="C381" s="32"/>
      <c r="D381" s="32"/>
      <c r="E381" s="32"/>
      <c r="F381" s="32"/>
      <c r="G381" s="32"/>
      <c r="H381" s="32"/>
      <c r="I381" s="32"/>
      <c r="J381" s="32"/>
      <c r="K381" s="32"/>
      <c r="L381" s="32"/>
      <c r="M381" s="32"/>
      <c r="N381" s="32"/>
      <c r="O381" s="32"/>
      <c r="P381" s="32"/>
    </row>
    <row r="382" spans="1:16">
      <c r="A382" s="32"/>
      <c r="B382" s="32"/>
      <c r="C382" s="32"/>
      <c r="D382" s="32"/>
      <c r="E382" s="32"/>
      <c r="F382" s="32"/>
      <c r="G382" s="32"/>
      <c r="H382" s="32"/>
      <c r="I382" s="32"/>
      <c r="J382" s="32"/>
      <c r="K382" s="32"/>
      <c r="L382" s="32"/>
      <c r="M382" s="32"/>
      <c r="N382" s="32"/>
      <c r="O382" s="32"/>
      <c r="P382" s="32"/>
    </row>
    <row r="383" spans="1:16">
      <c r="A383" s="32"/>
      <c r="B383" s="32"/>
      <c r="C383" s="32"/>
      <c r="D383" s="32"/>
      <c r="E383" s="32"/>
      <c r="F383" s="32"/>
      <c r="G383" s="32"/>
      <c r="H383" s="32"/>
      <c r="I383" s="32"/>
      <c r="J383" s="32"/>
      <c r="K383" s="32"/>
      <c r="L383" s="32"/>
      <c r="M383" s="32"/>
      <c r="N383" s="32"/>
      <c r="O383" s="32"/>
      <c r="P383" s="32"/>
    </row>
    <row r="384" spans="1:16">
      <c r="A384" s="32"/>
      <c r="B384" s="32"/>
      <c r="C384" s="32"/>
      <c r="D384" s="32"/>
      <c r="E384" s="32"/>
      <c r="F384" s="32"/>
      <c r="G384" s="32"/>
      <c r="H384" s="32"/>
      <c r="I384" s="32"/>
      <c r="J384" s="32"/>
      <c r="K384" s="32"/>
      <c r="L384" s="32"/>
      <c r="M384" s="32"/>
      <c r="N384" s="32"/>
      <c r="O384" s="32"/>
      <c r="P384" s="32"/>
    </row>
    <row r="385" spans="1:16">
      <c r="A385" s="32"/>
      <c r="B385" s="32"/>
      <c r="C385" s="32"/>
      <c r="D385" s="32"/>
      <c r="E385" s="32"/>
      <c r="F385" s="32"/>
      <c r="G385" s="32"/>
      <c r="H385" s="32"/>
      <c r="I385" s="32"/>
      <c r="J385" s="32"/>
      <c r="K385" s="32"/>
      <c r="L385" s="32"/>
      <c r="M385" s="32"/>
      <c r="N385" s="32"/>
      <c r="O385" s="32"/>
      <c r="P385" s="32"/>
    </row>
    <row r="386" spans="1:16">
      <c r="A386" s="32"/>
      <c r="B386" s="32"/>
      <c r="C386" s="32"/>
      <c r="D386" s="32"/>
      <c r="E386" s="32"/>
      <c r="F386" s="32"/>
      <c r="G386" s="32"/>
      <c r="H386" s="32"/>
      <c r="I386" s="32"/>
      <c r="J386" s="32"/>
      <c r="K386" s="32"/>
      <c r="L386" s="32"/>
      <c r="M386" s="32"/>
      <c r="N386" s="32"/>
      <c r="O386" s="32"/>
      <c r="P386" s="32"/>
    </row>
    <row r="387" spans="1:16">
      <c r="A387" s="32"/>
      <c r="B387" s="32"/>
      <c r="C387" s="32"/>
      <c r="D387" s="32"/>
      <c r="E387" s="32"/>
      <c r="F387" s="32"/>
      <c r="G387" s="32"/>
      <c r="H387" s="32"/>
      <c r="I387" s="32"/>
      <c r="J387" s="32"/>
      <c r="K387" s="32"/>
      <c r="L387" s="32"/>
      <c r="M387" s="32"/>
      <c r="N387" s="32"/>
      <c r="O387" s="32"/>
      <c r="P387" s="32"/>
    </row>
    <row r="388" spans="1:16">
      <c r="A388" s="32"/>
      <c r="B388" s="32"/>
      <c r="C388" s="32"/>
      <c r="D388" s="32"/>
      <c r="E388" s="32"/>
      <c r="F388" s="32"/>
      <c r="G388" s="32"/>
      <c r="H388" s="32"/>
      <c r="I388" s="32"/>
      <c r="J388" s="32"/>
      <c r="K388" s="32"/>
      <c r="L388" s="32"/>
      <c r="M388" s="32"/>
      <c r="N388" s="32"/>
      <c r="O388" s="32"/>
      <c r="P388" s="32"/>
    </row>
    <row r="389" spans="1:16">
      <c r="A389" s="32"/>
      <c r="B389" s="32"/>
      <c r="C389" s="32"/>
      <c r="D389" s="32"/>
      <c r="E389" s="32"/>
      <c r="F389" s="32"/>
      <c r="G389" s="32"/>
      <c r="H389" s="32"/>
      <c r="I389" s="32"/>
      <c r="J389" s="32"/>
      <c r="K389" s="32"/>
      <c r="L389" s="32"/>
      <c r="M389" s="32"/>
      <c r="N389" s="32"/>
      <c r="O389" s="32"/>
      <c r="P389" s="32"/>
    </row>
    <row r="390" spans="1:16">
      <c r="A390" s="32"/>
      <c r="B390" s="32"/>
      <c r="C390" s="32"/>
      <c r="D390" s="32"/>
      <c r="E390" s="32"/>
      <c r="F390" s="32"/>
      <c r="G390" s="32"/>
      <c r="H390" s="32"/>
      <c r="I390" s="32"/>
      <c r="J390" s="32"/>
      <c r="K390" s="32"/>
      <c r="L390" s="32"/>
      <c r="M390" s="32"/>
      <c r="N390" s="32"/>
      <c r="O390" s="32"/>
      <c r="P390" s="32"/>
    </row>
    <row r="391" spans="1:16">
      <c r="A391" s="32"/>
      <c r="B391" s="32"/>
      <c r="C391" s="32"/>
      <c r="D391" s="32"/>
      <c r="E391" s="32"/>
      <c r="F391" s="32"/>
      <c r="G391" s="32"/>
      <c r="H391" s="32"/>
      <c r="I391" s="32"/>
      <c r="J391" s="32"/>
      <c r="K391" s="32"/>
      <c r="L391" s="32"/>
      <c r="M391" s="32"/>
      <c r="N391" s="32"/>
      <c r="O391" s="32"/>
      <c r="P391" s="32"/>
    </row>
    <row r="392" spans="1:16">
      <c r="A392" s="32"/>
      <c r="B392" s="32"/>
      <c r="C392" s="32"/>
      <c r="D392" s="32"/>
      <c r="E392" s="32"/>
      <c r="F392" s="32"/>
      <c r="G392" s="32"/>
      <c r="H392" s="32"/>
      <c r="I392" s="32"/>
      <c r="J392" s="32"/>
      <c r="K392" s="32"/>
      <c r="L392" s="32"/>
      <c r="M392" s="32"/>
      <c r="N392" s="32"/>
      <c r="O392" s="32"/>
      <c r="P392" s="32"/>
    </row>
    <row r="393" spans="1:16">
      <c r="A393" s="32"/>
      <c r="B393" s="32"/>
      <c r="C393" s="32"/>
      <c r="D393" s="32"/>
      <c r="E393" s="32"/>
      <c r="F393" s="32"/>
      <c r="G393" s="32"/>
      <c r="H393" s="32"/>
      <c r="I393" s="32"/>
      <c r="J393" s="32"/>
      <c r="K393" s="32"/>
      <c r="L393" s="32"/>
      <c r="M393" s="32"/>
      <c r="N393" s="32"/>
      <c r="O393" s="32"/>
      <c r="P393" s="32"/>
    </row>
    <row r="394" spans="1:16">
      <c r="A394" s="32"/>
      <c r="B394" s="32"/>
      <c r="C394" s="32"/>
      <c r="D394" s="32"/>
      <c r="E394" s="32"/>
      <c r="F394" s="32"/>
      <c r="G394" s="32"/>
      <c r="H394" s="32"/>
      <c r="I394" s="32"/>
      <c r="J394" s="32"/>
      <c r="K394" s="32"/>
      <c r="L394" s="32"/>
      <c r="M394" s="32"/>
      <c r="N394" s="32"/>
      <c r="O394" s="32"/>
      <c r="P394" s="32"/>
    </row>
    <row r="395" spans="1:16">
      <c r="A395" s="32"/>
      <c r="B395" s="32"/>
      <c r="C395" s="32"/>
      <c r="D395" s="32"/>
      <c r="E395" s="32"/>
      <c r="F395" s="32"/>
      <c r="G395" s="32"/>
      <c r="H395" s="32"/>
      <c r="I395" s="32"/>
      <c r="J395" s="32"/>
      <c r="K395" s="32"/>
      <c r="L395" s="32"/>
      <c r="M395" s="32"/>
      <c r="N395" s="32"/>
      <c r="O395" s="32"/>
      <c r="P395" s="32"/>
    </row>
    <row r="396" spans="1:16">
      <c r="A396" s="32"/>
      <c r="B396" s="32"/>
      <c r="C396" s="32"/>
      <c r="D396" s="32"/>
      <c r="E396" s="32"/>
      <c r="F396" s="32"/>
      <c r="G396" s="32"/>
      <c r="H396" s="32"/>
      <c r="I396" s="32"/>
      <c r="J396" s="32"/>
      <c r="K396" s="32"/>
      <c r="L396" s="32"/>
      <c r="M396" s="32"/>
      <c r="N396" s="32"/>
      <c r="O396" s="32"/>
      <c r="P396" s="32"/>
    </row>
    <row r="397" spans="1:16">
      <c r="A397" s="32"/>
      <c r="B397" s="32"/>
      <c r="C397" s="32"/>
      <c r="D397" s="32"/>
      <c r="E397" s="32"/>
      <c r="F397" s="32"/>
      <c r="G397" s="32"/>
      <c r="H397" s="32"/>
      <c r="I397" s="32"/>
      <c r="J397" s="32"/>
      <c r="K397" s="32"/>
      <c r="L397" s="32"/>
      <c r="M397" s="32"/>
      <c r="N397" s="32"/>
      <c r="O397" s="32"/>
      <c r="P397" s="32"/>
    </row>
    <row r="398" spans="1:16">
      <c r="A398" s="32"/>
      <c r="B398" s="32"/>
      <c r="C398" s="32"/>
      <c r="D398" s="32"/>
      <c r="E398" s="32"/>
      <c r="F398" s="32"/>
      <c r="G398" s="32"/>
      <c r="H398" s="32"/>
      <c r="I398" s="32"/>
      <c r="J398" s="32"/>
      <c r="K398" s="32"/>
      <c r="L398" s="32"/>
      <c r="M398" s="32"/>
      <c r="N398" s="32"/>
      <c r="O398" s="32"/>
      <c r="P398" s="32"/>
    </row>
    <row r="399" spans="1:16">
      <c r="A399" s="32"/>
      <c r="B399" s="32"/>
      <c r="C399" s="32"/>
      <c r="D399" s="32"/>
      <c r="E399" s="32"/>
      <c r="F399" s="32"/>
      <c r="G399" s="32"/>
      <c r="H399" s="32"/>
      <c r="I399" s="32"/>
      <c r="J399" s="32"/>
      <c r="K399" s="32"/>
      <c r="L399" s="32"/>
      <c r="M399" s="32"/>
      <c r="N399" s="32"/>
      <c r="O399" s="32"/>
      <c r="P399" s="32"/>
    </row>
    <row r="400" spans="1:16">
      <c r="A400" s="32"/>
      <c r="B400" s="32"/>
      <c r="C400" s="32"/>
      <c r="D400" s="32"/>
      <c r="E400" s="32"/>
      <c r="F400" s="32"/>
      <c r="G400" s="32"/>
      <c r="H400" s="32"/>
      <c r="I400" s="32"/>
      <c r="J400" s="32"/>
      <c r="K400" s="32"/>
      <c r="L400" s="32"/>
      <c r="M400" s="32"/>
      <c r="N400" s="32"/>
      <c r="O400" s="32"/>
      <c r="P400" s="32"/>
    </row>
    <row r="401" spans="1:16">
      <c r="A401" s="32"/>
      <c r="B401" s="32"/>
      <c r="C401" s="32"/>
      <c r="D401" s="32"/>
      <c r="E401" s="32"/>
      <c r="F401" s="32"/>
      <c r="G401" s="32"/>
      <c r="H401" s="32"/>
      <c r="I401" s="32"/>
      <c r="J401" s="32"/>
      <c r="K401" s="32"/>
      <c r="L401" s="32"/>
      <c r="M401" s="32"/>
      <c r="N401" s="32"/>
      <c r="O401" s="32"/>
      <c r="P401" s="32"/>
    </row>
    <row r="402" spans="1:16">
      <c r="A402" s="32"/>
      <c r="B402" s="32"/>
      <c r="C402" s="32"/>
      <c r="D402" s="32"/>
      <c r="E402" s="32"/>
      <c r="F402" s="32"/>
      <c r="G402" s="32"/>
      <c r="H402" s="32"/>
      <c r="I402" s="32"/>
      <c r="J402" s="32"/>
      <c r="K402" s="32"/>
      <c r="L402" s="32"/>
      <c r="M402" s="32"/>
      <c r="N402" s="32"/>
      <c r="O402" s="32"/>
      <c r="P402" s="32"/>
    </row>
    <row r="403" spans="1:16">
      <c r="A403" s="32"/>
      <c r="B403" s="32"/>
      <c r="C403" s="32"/>
      <c r="D403" s="32"/>
      <c r="E403" s="32"/>
      <c r="F403" s="32"/>
      <c r="G403" s="32"/>
      <c r="H403" s="32"/>
      <c r="I403" s="32"/>
      <c r="J403" s="32"/>
      <c r="K403" s="32"/>
      <c r="L403" s="32"/>
      <c r="M403" s="32"/>
      <c r="N403" s="32"/>
      <c r="O403" s="32"/>
      <c r="P403" s="32"/>
    </row>
    <row r="404" spans="1:16">
      <c r="A404" s="32"/>
      <c r="B404" s="32"/>
      <c r="C404" s="32"/>
      <c r="D404" s="32"/>
      <c r="E404" s="32"/>
      <c r="F404" s="32"/>
      <c r="G404" s="32"/>
      <c r="H404" s="32"/>
      <c r="I404" s="32"/>
      <c r="J404" s="32"/>
      <c r="K404" s="32"/>
      <c r="L404" s="32"/>
      <c r="M404" s="32"/>
      <c r="N404" s="32"/>
      <c r="O404" s="32"/>
      <c r="P404" s="32"/>
    </row>
    <row r="405" spans="1:16">
      <c r="A405" s="32"/>
      <c r="B405" s="32"/>
      <c r="C405" s="32"/>
      <c r="D405" s="32"/>
      <c r="E405" s="32"/>
      <c r="F405" s="32"/>
      <c r="G405" s="32"/>
      <c r="H405" s="32"/>
      <c r="I405" s="32"/>
      <c r="J405" s="32"/>
      <c r="K405" s="32"/>
      <c r="L405" s="32"/>
      <c r="M405" s="32"/>
      <c r="N405" s="32"/>
      <c r="O405" s="32"/>
      <c r="P405" s="32"/>
    </row>
    <row r="406" spans="1:16">
      <c r="A406" s="32"/>
      <c r="B406" s="32"/>
      <c r="C406" s="32"/>
      <c r="D406" s="32"/>
      <c r="E406" s="32"/>
      <c r="F406" s="32"/>
      <c r="G406" s="32"/>
      <c r="H406" s="32"/>
      <c r="I406" s="32"/>
      <c r="J406" s="32"/>
      <c r="K406" s="32"/>
      <c r="L406" s="32"/>
      <c r="M406" s="32"/>
      <c r="N406" s="32"/>
      <c r="O406" s="32"/>
      <c r="P406" s="32"/>
    </row>
    <row r="407" spans="1:16">
      <c r="A407" s="32"/>
      <c r="B407" s="32"/>
      <c r="C407" s="32"/>
      <c r="D407" s="32"/>
      <c r="E407" s="32"/>
      <c r="F407" s="32"/>
      <c r="G407" s="32"/>
      <c r="H407" s="32"/>
      <c r="I407" s="32"/>
      <c r="J407" s="32"/>
      <c r="K407" s="32"/>
      <c r="L407" s="32"/>
      <c r="M407" s="32"/>
      <c r="N407" s="32"/>
      <c r="O407" s="32"/>
      <c r="P407" s="32"/>
    </row>
    <row r="408" spans="1:16">
      <c r="A408" s="32"/>
      <c r="B408" s="32"/>
      <c r="C408" s="32"/>
      <c r="D408" s="32"/>
      <c r="E408" s="32"/>
      <c r="F408" s="32"/>
      <c r="G408" s="32"/>
      <c r="H408" s="32"/>
      <c r="I408" s="32"/>
      <c r="J408" s="32"/>
      <c r="K408" s="32"/>
      <c r="L408" s="32"/>
      <c r="M408" s="32"/>
      <c r="N408" s="32"/>
      <c r="O408" s="32"/>
      <c r="P408" s="32"/>
    </row>
    <row r="409" spans="1:16">
      <c r="A409" s="32"/>
      <c r="B409" s="32"/>
      <c r="C409" s="32"/>
      <c r="D409" s="32"/>
      <c r="E409" s="32"/>
      <c r="F409" s="32"/>
      <c r="G409" s="32"/>
      <c r="H409" s="32"/>
      <c r="I409" s="32"/>
      <c r="J409" s="32"/>
      <c r="K409" s="32"/>
      <c r="L409" s="32"/>
      <c r="M409" s="32"/>
      <c r="N409" s="32"/>
      <c r="O409" s="32"/>
      <c r="P409" s="32"/>
    </row>
    <row r="410" spans="1:16">
      <c r="A410" s="32"/>
      <c r="B410" s="32"/>
      <c r="C410" s="32"/>
      <c r="D410" s="32"/>
      <c r="E410" s="32"/>
      <c r="F410" s="32"/>
      <c r="G410" s="32"/>
      <c r="H410" s="32"/>
      <c r="I410" s="32"/>
      <c r="J410" s="32"/>
      <c r="K410" s="32"/>
      <c r="L410" s="32"/>
      <c r="M410" s="32"/>
      <c r="N410" s="32"/>
      <c r="O410" s="32"/>
      <c r="P410" s="32"/>
    </row>
    <row r="411" spans="1:16">
      <c r="A411" s="32"/>
      <c r="B411" s="32"/>
      <c r="C411" s="32"/>
      <c r="D411" s="32"/>
      <c r="E411" s="32"/>
      <c r="F411" s="32"/>
      <c r="G411" s="32"/>
      <c r="H411" s="32"/>
      <c r="I411" s="32"/>
      <c r="J411" s="32"/>
      <c r="K411" s="32"/>
      <c r="L411" s="32"/>
      <c r="M411" s="32"/>
      <c r="N411" s="32"/>
      <c r="O411" s="32"/>
      <c r="P411" s="32"/>
    </row>
    <row r="412" spans="1:16">
      <c r="A412" s="32"/>
      <c r="B412" s="32"/>
      <c r="C412" s="32"/>
      <c r="D412" s="32"/>
      <c r="E412" s="32"/>
      <c r="F412" s="32"/>
      <c r="G412" s="32"/>
      <c r="H412" s="32"/>
      <c r="I412" s="32"/>
      <c r="J412" s="32"/>
      <c r="K412" s="32"/>
      <c r="L412" s="32"/>
      <c r="M412" s="32"/>
      <c r="N412" s="32"/>
      <c r="O412" s="32"/>
      <c r="P412" s="32"/>
    </row>
    <row r="413" spans="1:16">
      <c r="A413" s="32"/>
      <c r="B413" s="32"/>
      <c r="C413" s="32"/>
      <c r="D413" s="32"/>
      <c r="E413" s="32"/>
      <c r="F413" s="32"/>
      <c r="G413" s="32"/>
      <c r="H413" s="32"/>
      <c r="I413" s="32"/>
      <c r="J413" s="32"/>
      <c r="K413" s="32"/>
      <c r="L413" s="32"/>
      <c r="M413" s="32"/>
      <c r="N413" s="32"/>
      <c r="O413" s="32"/>
      <c r="P413" s="32"/>
    </row>
    <row r="414" spans="1:16">
      <c r="A414" s="32"/>
      <c r="B414" s="32"/>
      <c r="C414" s="32"/>
      <c r="D414" s="32"/>
      <c r="E414" s="32"/>
      <c r="F414" s="32"/>
      <c r="G414" s="32"/>
      <c r="H414" s="32"/>
      <c r="I414" s="32"/>
      <c r="J414" s="32"/>
      <c r="K414" s="32"/>
      <c r="L414" s="32"/>
      <c r="M414" s="32"/>
      <c r="N414" s="32"/>
      <c r="O414" s="32"/>
      <c r="P414" s="32"/>
    </row>
    <row r="415" spans="1:16">
      <c r="A415" s="32"/>
      <c r="B415" s="32"/>
      <c r="C415" s="32"/>
      <c r="D415" s="32"/>
      <c r="E415" s="32"/>
      <c r="F415" s="32"/>
      <c r="G415" s="32"/>
      <c r="H415" s="32"/>
      <c r="I415" s="32"/>
      <c r="J415" s="32"/>
      <c r="K415" s="32"/>
      <c r="L415" s="32"/>
      <c r="M415" s="32"/>
      <c r="N415" s="32"/>
      <c r="O415" s="32"/>
      <c r="P415" s="32"/>
    </row>
    <row r="416" spans="1:16">
      <c r="A416" s="32"/>
      <c r="B416" s="32"/>
      <c r="C416" s="32"/>
      <c r="D416" s="32"/>
      <c r="E416" s="32"/>
      <c r="F416" s="32"/>
      <c r="G416" s="32"/>
      <c r="H416" s="32"/>
      <c r="I416" s="32"/>
      <c r="J416" s="32"/>
      <c r="K416" s="32"/>
      <c r="L416" s="32"/>
      <c r="M416" s="32"/>
      <c r="N416" s="32"/>
      <c r="O416" s="32"/>
      <c r="P416" s="32"/>
    </row>
    <row r="417" spans="1:16">
      <c r="A417" s="32"/>
      <c r="B417" s="32"/>
      <c r="C417" s="32"/>
      <c r="D417" s="32"/>
      <c r="E417" s="32"/>
      <c r="F417" s="32"/>
      <c r="G417" s="32"/>
      <c r="H417" s="32"/>
      <c r="I417" s="32"/>
      <c r="J417" s="32"/>
      <c r="K417" s="32"/>
      <c r="L417" s="32"/>
      <c r="M417" s="32"/>
      <c r="N417" s="32"/>
      <c r="O417" s="32"/>
      <c r="P417" s="32"/>
    </row>
    <row r="418" spans="1:16">
      <c r="A418" s="32"/>
      <c r="B418" s="32"/>
      <c r="C418" s="32"/>
      <c r="D418" s="32"/>
      <c r="E418" s="32"/>
      <c r="F418" s="32"/>
      <c r="G418" s="32"/>
      <c r="H418" s="32"/>
      <c r="I418" s="32"/>
      <c r="J418" s="32"/>
      <c r="K418" s="32"/>
      <c r="L418" s="32"/>
      <c r="M418" s="32"/>
      <c r="N418" s="32"/>
      <c r="O418" s="32"/>
      <c r="P418" s="32"/>
    </row>
    <row r="419" spans="1:16">
      <c r="A419" s="32"/>
      <c r="B419" s="32"/>
      <c r="C419" s="32"/>
      <c r="D419" s="32"/>
      <c r="E419" s="32"/>
      <c r="F419" s="32"/>
      <c r="G419" s="32"/>
      <c r="H419" s="32"/>
      <c r="I419" s="32"/>
      <c r="J419" s="32"/>
      <c r="K419" s="32"/>
      <c r="L419" s="32"/>
      <c r="M419" s="32"/>
      <c r="N419" s="32"/>
      <c r="O419" s="32"/>
      <c r="P419" s="32"/>
    </row>
    <row r="420" spans="1:16">
      <c r="A420" s="32"/>
      <c r="B420" s="32"/>
      <c r="C420" s="32"/>
      <c r="D420" s="32"/>
      <c r="E420" s="32"/>
      <c r="F420" s="32"/>
      <c r="G420" s="32"/>
      <c r="H420" s="32"/>
      <c r="I420" s="32"/>
      <c r="J420" s="32"/>
      <c r="K420" s="32"/>
      <c r="L420" s="32"/>
      <c r="M420" s="32"/>
      <c r="N420" s="32"/>
      <c r="O420" s="32"/>
      <c r="P420" s="32"/>
    </row>
    <row r="421" spans="1:16">
      <c r="A421" s="32"/>
      <c r="B421" s="32"/>
      <c r="C421" s="32"/>
      <c r="D421" s="32"/>
      <c r="E421" s="32"/>
      <c r="F421" s="32"/>
      <c r="G421" s="32"/>
      <c r="H421" s="32"/>
      <c r="I421" s="32"/>
      <c r="J421" s="32"/>
      <c r="K421" s="32"/>
      <c r="L421" s="32"/>
      <c r="M421" s="32"/>
      <c r="N421" s="32"/>
      <c r="O421" s="32"/>
      <c r="P421" s="32"/>
    </row>
    <row r="422" spans="1:16">
      <c r="A422" s="32"/>
      <c r="B422" s="32"/>
      <c r="C422" s="32"/>
      <c r="D422" s="32"/>
      <c r="E422" s="32"/>
      <c r="F422" s="32"/>
      <c r="G422" s="32"/>
      <c r="H422" s="32"/>
      <c r="I422" s="32"/>
      <c r="J422" s="32"/>
      <c r="K422" s="32"/>
      <c r="L422" s="32"/>
      <c r="M422" s="32"/>
      <c r="N422" s="32"/>
      <c r="O422" s="32"/>
      <c r="P422" s="32"/>
    </row>
    <row r="423" spans="1:16">
      <c r="A423" s="32"/>
      <c r="B423" s="32"/>
      <c r="C423" s="32"/>
      <c r="D423" s="32"/>
      <c r="E423" s="32"/>
      <c r="F423" s="32"/>
      <c r="G423" s="32"/>
      <c r="H423" s="32"/>
      <c r="I423" s="32"/>
      <c r="J423" s="32"/>
      <c r="K423" s="32"/>
      <c r="L423" s="32"/>
      <c r="M423" s="32"/>
      <c r="N423" s="32"/>
      <c r="O423" s="32"/>
      <c r="P423" s="32"/>
    </row>
    <row r="424" spans="1:16">
      <c r="A424" s="32"/>
      <c r="B424" s="32"/>
      <c r="C424" s="32"/>
      <c r="D424" s="32"/>
      <c r="E424" s="32"/>
      <c r="F424" s="32"/>
      <c r="G424" s="32"/>
      <c r="H424" s="32"/>
      <c r="I424" s="32"/>
      <c r="J424" s="32"/>
      <c r="K424" s="32"/>
      <c r="L424" s="32"/>
      <c r="M424" s="32"/>
      <c r="N424" s="32"/>
      <c r="O424" s="32"/>
      <c r="P424" s="32"/>
    </row>
    <row r="425" spans="1:16">
      <c r="A425" s="32"/>
      <c r="B425" s="32"/>
      <c r="C425" s="32"/>
      <c r="D425" s="32"/>
      <c r="E425" s="32"/>
      <c r="F425" s="32"/>
      <c r="G425" s="32"/>
      <c r="H425" s="32"/>
      <c r="I425" s="32"/>
      <c r="J425" s="32"/>
      <c r="K425" s="32"/>
      <c r="L425" s="32"/>
      <c r="M425" s="32"/>
      <c r="N425" s="32"/>
      <c r="O425" s="32"/>
      <c r="P425" s="32"/>
    </row>
    <row r="426" spans="1:16">
      <c r="A426" s="32"/>
      <c r="B426" s="32"/>
      <c r="C426" s="32"/>
      <c r="D426" s="32"/>
      <c r="E426" s="32"/>
      <c r="F426" s="32"/>
      <c r="G426" s="32"/>
      <c r="H426" s="32"/>
      <c r="I426" s="32"/>
      <c r="J426" s="32"/>
      <c r="K426" s="32"/>
      <c r="L426" s="32"/>
      <c r="M426" s="32"/>
      <c r="N426" s="32"/>
      <c r="O426" s="32"/>
      <c r="P426" s="32"/>
    </row>
    <row r="427" spans="1:16">
      <c r="A427" s="32"/>
      <c r="B427" s="32"/>
      <c r="C427" s="32"/>
      <c r="D427" s="32"/>
      <c r="E427" s="32"/>
      <c r="F427" s="32"/>
      <c r="G427" s="32"/>
      <c r="H427" s="32"/>
      <c r="I427" s="32"/>
      <c r="J427" s="32"/>
      <c r="K427" s="32"/>
      <c r="L427" s="32"/>
      <c r="M427" s="32"/>
      <c r="N427" s="32"/>
      <c r="O427" s="32"/>
      <c r="P427" s="32"/>
    </row>
    <row r="428" spans="1:16">
      <c r="A428" s="32"/>
      <c r="B428" s="32"/>
      <c r="C428" s="32"/>
      <c r="D428" s="32"/>
      <c r="E428" s="32"/>
      <c r="F428" s="32"/>
      <c r="G428" s="32"/>
      <c r="H428" s="32"/>
      <c r="I428" s="32"/>
      <c r="J428" s="32"/>
      <c r="K428" s="32"/>
      <c r="L428" s="32"/>
      <c r="M428" s="32"/>
      <c r="N428" s="32"/>
      <c r="O428" s="32"/>
      <c r="P428" s="32"/>
    </row>
    <row r="429" spans="1:16">
      <c r="A429" s="32"/>
      <c r="B429" s="32"/>
      <c r="C429" s="32"/>
      <c r="D429" s="32"/>
      <c r="E429" s="32"/>
      <c r="F429" s="32"/>
      <c r="G429" s="32"/>
      <c r="H429" s="32"/>
      <c r="I429" s="32"/>
      <c r="J429" s="32"/>
      <c r="K429" s="32"/>
      <c r="L429" s="32"/>
      <c r="M429" s="32"/>
      <c r="N429" s="32"/>
      <c r="O429" s="32"/>
      <c r="P429" s="32"/>
    </row>
  </sheetData>
  <sheetProtection sheet="1" objects="1" scenarios="1"/>
  <mergeCells count="4">
    <mergeCell ref="B2:O5"/>
    <mergeCell ref="G7:H7"/>
    <mergeCell ref="G8:H8"/>
    <mergeCell ref="F10:O10"/>
  </mergeCells>
  <printOptions horizontalCentered="1" verticalCentered="1"/>
  <pageMargins left="0.31496062992125984" right="0.31496062992125984" top="0.19685039370078741" bottom="0.19685039370078741" header="0.31496062992125984" footer="0.31496062992125984"/>
  <pageSetup paperSize="9" scale="55" fitToHeight="0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Choix</vt:lpstr>
      <vt:lpstr>Gamme de fabrication</vt:lpstr>
      <vt:lpstr>Abaque H et L</vt:lpstr>
      <vt:lpstr>Valeurs</vt:lpstr>
      <vt:lpstr>Gamme à compléter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Duch</cp:lastModifiedBy>
  <cp:lastPrinted>2017-02-11T17:23:11Z</cp:lastPrinted>
  <dcterms:created xsi:type="dcterms:W3CDTF">2015-07-15T21:05:45Z</dcterms:created>
  <dcterms:modified xsi:type="dcterms:W3CDTF">2018-12-28T17:41:27Z</dcterms:modified>
</cp:coreProperties>
</file>